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32770" windowWidth="11160" windowHeight="8650" activeTab="0"/>
  </bookViews>
  <sheets>
    <sheet name="Spk-MM-LI-MN" sheetId="1" r:id="rId1"/>
  </sheets>
  <definedNames/>
  <calcPr fullCalcOnLoad="1"/>
</workbook>
</file>

<file path=xl/sharedStrings.xml><?xml version="1.0" encoding="utf-8"?>
<sst xmlns="http://schemas.openxmlformats.org/spreadsheetml/2006/main" count="353" uniqueCount="308">
  <si>
    <t>Kassenbestand</t>
  </si>
  <si>
    <t>Guthaben Deutsche Bundesbank</t>
  </si>
  <si>
    <t>Bilanzsumme</t>
  </si>
  <si>
    <t>Bestand Sicherheitsrücklage</t>
  </si>
  <si>
    <t>(Passiva 12ca)</t>
  </si>
  <si>
    <r>
      <t>Höhe Aufwandsentschädigung Verwaltungsräte:</t>
    </r>
    <r>
      <rPr>
        <sz val="9"/>
        <rFont val="Arial"/>
        <family val="2"/>
      </rPr>
      <t xml:space="preserve"> </t>
    </r>
  </si>
  <si>
    <r>
      <t>Kreditgewährung Verwaltungsräte</t>
    </r>
    <r>
      <rPr>
        <sz val="9"/>
        <rFont val="Arial"/>
        <family val="2"/>
      </rPr>
      <t xml:space="preserve">: </t>
    </r>
  </si>
  <si>
    <r>
      <t>Kreditgewährung Sparkassenvorstand</t>
    </r>
    <r>
      <rPr>
        <sz val="9"/>
        <rFont val="Arial"/>
        <family val="2"/>
      </rPr>
      <t xml:space="preserve">: </t>
    </r>
  </si>
  <si>
    <t xml:space="preserve">Anzahl Verwaltungsräte </t>
  </si>
  <si>
    <r>
      <t>Anzahl Vorstandsmitglieder</t>
    </r>
    <r>
      <rPr>
        <sz val="9"/>
        <rFont val="Arial"/>
        <family val="2"/>
      </rPr>
      <t xml:space="preserve">: </t>
    </r>
  </si>
  <si>
    <r>
      <t>Anzahl der Sitzungen</t>
    </r>
    <r>
      <rPr>
        <sz val="9"/>
        <rFont val="Arial"/>
        <family val="2"/>
      </rPr>
      <t>:</t>
    </r>
  </si>
  <si>
    <t>Zinsaufwendungen (GuV 2)</t>
  </si>
  <si>
    <t>Zinserträge (GuV 1)</t>
  </si>
  <si>
    <t>Provisionserträge (Saldo) - GuV 6</t>
  </si>
  <si>
    <t>Steuern (GuV 23+24)</t>
  </si>
  <si>
    <t xml:space="preserve">Anzahl Mitarbeiter (Voll-,Teilzeit, Azubi) </t>
  </si>
  <si>
    <t xml:space="preserve">*) § 21 Sparkassenordnung: </t>
  </si>
  <si>
    <t>Verwendung des Jahresüberschusses</t>
  </si>
  <si>
    <t>(1) Der Verwaltungsrat beschließt über die Verwendung des Jahresüberschusses nach Maßgabe der Abs. 2 und 3.</t>
  </si>
  <si>
    <t>1. bis zu einem Zehntel, wenn die Rücklagen zum Bilanzstichtag mindestens 6 v.H</t>
  </si>
  <si>
    <t>2. bis zu einem Viertel, wenn die Rücklagen zum Bilanzstichtag mindestens 9 v.H.,</t>
  </si>
  <si>
    <t>Im Übrigen ist der Jahresüberschuss den Rücklagen zuzuführen.</t>
  </si>
  <si>
    <t>Forderungen an Kreditinstitute (Aktiva 3)</t>
  </si>
  <si>
    <t>Forderungen an Kunden (Aktiva 4)</t>
  </si>
  <si>
    <t>Anleihen und Schuldverschreibungen (Aktiva 5)</t>
  </si>
  <si>
    <t>Verbindlichkeiten gegenüber Kreditinstituten (Passiva 1)</t>
  </si>
  <si>
    <t>oder mit deren Zustimmung für solche Zwecke verwendet werden.</t>
  </si>
  <si>
    <t>an den Träger, bei Zweckverbandssparkassen an die Verbandsmitglieder für gemeinnützige Zwecke abgeführt</t>
  </si>
  <si>
    <t>verbleiben (Jahresüberschuss ./. Vorabzuführung)</t>
  </si>
  <si>
    <t>Zusätzliche Einstellung in Sicherheitsrücklage (§ 21,3 letzter Satz SpkO)</t>
  </si>
  <si>
    <t>verbleiben</t>
  </si>
  <si>
    <t>,</t>
  </si>
  <si>
    <r>
      <t>Gesamtbezüge Vorstand</t>
    </r>
    <r>
      <rPr>
        <sz val="9"/>
        <rFont val="Arial"/>
        <family val="2"/>
      </rPr>
      <t xml:space="preserve">: </t>
    </r>
  </si>
  <si>
    <t xml:space="preserve"> </t>
  </si>
  <si>
    <t>davon 75% gem. 21,3 Ziffer 4 SpkO Ausschüttung an Träger:</t>
  </si>
  <si>
    <t>Pensionsrückstellungen:</t>
  </si>
  <si>
    <t>Zinsüberschuss</t>
  </si>
  <si>
    <t>0 Mio. €</t>
  </si>
  <si>
    <t>Summe (= Rücklage nach der Bilanz)</t>
  </si>
  <si>
    <t>Berechnung Eigenkapital, Rücklagen:</t>
  </si>
  <si>
    <t>Jahresüberschuss - Gewinn:</t>
  </si>
  <si>
    <t>davon 25 % vorab in Sicherheitsrücklage (21,2 SpkO) - nicht notwendig:</t>
  </si>
  <si>
    <t>Prüfer, Vorstand, Verwaltungsrat:</t>
  </si>
  <si>
    <t>Harte Kernkapitalquote (Zeile 45 : Zeile 60)</t>
  </si>
  <si>
    <t>Gesamtkapitalquote (Zeile 59 : Zeile 60)</t>
  </si>
  <si>
    <t>Ergänzungskapital (T2) - OB Anlage 1 Zeile 58</t>
  </si>
  <si>
    <t>Einstellung in Sicherheitsrücklage (§ 21,3 letzter Satz SpkO)</t>
  </si>
  <si>
    <t>Jahr</t>
  </si>
  <si>
    <t>Jahresüberschuss (25 GuV)</t>
  </si>
  <si>
    <t>verbleibt Bilanzgewinn (28 GuV)</t>
  </si>
  <si>
    <t>davon max. 25 % vorab in Sicherheitsrücklage (21,2 SpkO) -27 GuV</t>
  </si>
  <si>
    <r>
      <t>Bestand Fonds für allgem. Bankrisiken</t>
    </r>
    <r>
      <rPr>
        <sz val="9"/>
        <rFont val="Arial"/>
        <family val="2"/>
      </rPr>
      <t xml:space="preserve"> (P 11)</t>
    </r>
  </si>
  <si>
    <t>Personalkosten, Altersversorgung - GuV 10a</t>
  </si>
  <si>
    <t>Andere Verwaltungsaufwendungen GuV 10 b</t>
  </si>
  <si>
    <t>verbleiben (Echter Jahresüberschuss ./. Mögliche Ausschüttung an Tr)</t>
  </si>
  <si>
    <t>Ausgezahlte Pensionsbezüge/Renten:</t>
  </si>
  <si>
    <r>
      <t>Honorar für  Prüfer</t>
    </r>
    <r>
      <rPr>
        <sz val="9"/>
        <rFont val="Arial"/>
        <family val="2"/>
      </rPr>
      <t>:(Sparkassenverband Bayern)</t>
    </r>
  </si>
  <si>
    <t xml:space="preserve">(2) Mit dem Jahresüberschuss hat der Vorstand einen etwaigen Verlustvortrag aus dem Vorjahr auszugleichen. </t>
  </si>
  <si>
    <t>(3)  Der verbleibende Jahresüberschuss kann</t>
  </si>
  <si>
    <t>3. bis zur Hälfte, wenn die Rücklagen zum Bilanzstichtag mindestens 12 v.H.,</t>
  </si>
  <si>
    <t>4. bis zu drei Vierteln, wenn die Rücklagen zum Bilanzstichtag mindestens 15 v.H. der Risikoaktiva erreicht haben,</t>
  </si>
  <si>
    <t>Verteilung des Jahresüberschusses (Text Sparkassenordnung s. unten)</t>
  </si>
  <si>
    <t>Kernkapital (T1) - OB Anlage 1 Zeile 45</t>
  </si>
  <si>
    <t>0,0 Mio. €</t>
  </si>
  <si>
    <t>Anteil</t>
  </si>
  <si>
    <t>Ausschüttung an Träger</t>
  </si>
  <si>
    <t>Verteilung an die Träger:</t>
  </si>
  <si>
    <t>Verbindlichk. gegenüber Kunden ( Passiva 2b)</t>
  </si>
  <si>
    <t>Erträge Aktien, Gewinngem. (GuV 3,4)</t>
  </si>
  <si>
    <t xml:space="preserve">Zuf. Fonds  für allgem. Bankrisiken (GuV 18) </t>
  </si>
  <si>
    <t>Bilanzsumme, Forderungen und Verbindlichkeiten; Negativzinsen</t>
  </si>
  <si>
    <t>Einnahmen: Zinsüberschuss usw.</t>
  </si>
  <si>
    <t>Risikogewichtete Aktiva  - OB Anlage 1 Z. 60</t>
  </si>
  <si>
    <t>Eigenkapital (EK) insgesamt-OB Anl.1 Zeile 59</t>
  </si>
  <si>
    <t>Verbindlichk. gegenüber Kunden (Spareinlagen - Pass. 2a)</t>
  </si>
  <si>
    <t>361,5 Mio. Euro)</t>
  </si>
  <si>
    <t>Tatsächl. Ausschüttung an Träger gem. Beschluss Verwaltungsrats:</t>
  </si>
  <si>
    <t>Abschreibungen Forderungen (GuV 13)</t>
  </si>
  <si>
    <t>Abschreibungen Beteiligungen (GuV 15)</t>
  </si>
  <si>
    <t>Ausgaben: Personalkosten, Abschreibungen, Steuern usw.</t>
  </si>
  <si>
    <t xml:space="preserve">Tatsächliche Ausschüttung an Träger </t>
  </si>
  <si>
    <t>0,000 Mio. €</t>
  </si>
  <si>
    <t>Eigenkapital, Kapitalquoten, Risikokapital, Freier Kreditspielraum</t>
  </si>
  <si>
    <t>unbekannt</t>
  </si>
  <si>
    <t>Forderungen und Verbindlichkeiten gegenüber Kreditinstituten und Kunden:</t>
  </si>
  <si>
    <t>Eigentümer der Sparkasse  und Verteilung des Jahresgewinns:</t>
  </si>
  <si>
    <t>Träger:</t>
  </si>
  <si>
    <t>Der Verwaltungsrat hat während des Berichtsjahres die ihm nach den gesetzlichen und satzungsmäßigen Bestimmungen obliegenden</t>
  </si>
  <si>
    <t xml:space="preserve">Verteilung an die Träger (Mio. €): </t>
  </si>
  <si>
    <t>davon 75% gem. 21,3 Ziffer 4 bzw. Ziff. 3 SpkO Ausschüttung an Träger:</t>
  </si>
  <si>
    <t>Eigentümer ist der Zweckverband "Sparkasse Memmingen-Lindau-Mindelheim" mit den Mitgliedern (in Klammern: Anteil):</t>
  </si>
  <si>
    <t>Landkreis Unterallgäu (35%), Stadt Memmingen (31,5%), Stadt Mindelheim (16,8%), Stadt Lindau (13,2%), Landkreis Lindau (3,5%)</t>
  </si>
  <si>
    <t>3750,2 Mio. €</t>
  </si>
  <si>
    <t>446,5 Mio. €</t>
  </si>
  <si>
    <t>2.214,1 Mio. €</t>
  </si>
  <si>
    <t>708,2 Mio. €</t>
  </si>
  <si>
    <t>52,4 Mio. €</t>
  </si>
  <si>
    <t>24,4 Mio. €</t>
  </si>
  <si>
    <t>326,5 Mio. €</t>
  </si>
  <si>
    <t>1.169,9 Mio. €</t>
  </si>
  <si>
    <t>1.804,7 Mio. €</t>
  </si>
  <si>
    <t>97,444 Mio. €</t>
  </si>
  <si>
    <t>18,060 Mio. €</t>
  </si>
  <si>
    <t>79,384 Mio. €</t>
  </si>
  <si>
    <t>24,288 Mio. €</t>
  </si>
  <si>
    <t>42,191 Mio. €</t>
  </si>
  <si>
    <t>16,180 Mio. €</t>
  </si>
  <si>
    <t>12,440 Mio. €</t>
  </si>
  <si>
    <t>120,8 Mio. €</t>
  </si>
  <si>
    <t>226,5 Mio. €</t>
  </si>
  <si>
    <t>347,3 Mio. €</t>
  </si>
  <si>
    <t>23,900 Mio. €</t>
  </si>
  <si>
    <t>4,374 Mio. €</t>
  </si>
  <si>
    <t>28,274 Mio. €</t>
  </si>
  <si>
    <t>21,206 Mio. €</t>
  </si>
  <si>
    <t>7,068 Mio.€</t>
  </si>
  <si>
    <t>Landkreis Unterallgäu</t>
  </si>
  <si>
    <t>Stadt Memmingen</t>
  </si>
  <si>
    <t>Stadt Mindelheim</t>
  </si>
  <si>
    <t>Stadt Lindau</t>
  </si>
  <si>
    <t>Landkreis Lindau</t>
  </si>
  <si>
    <t>3,281 Mio. €</t>
  </si>
  <si>
    <t>1,093 Mio.€</t>
  </si>
  <si>
    <t>14,110 Mio. €</t>
  </si>
  <si>
    <t>Albert Heinrich Kurz, Geschäftsführender Gesellschafter der Kurz-Mühlen GmbH &amp; Co. KG, Memmingen</t>
  </si>
  <si>
    <t>Walter Müller, Geschäftsführer der Max Müller Spedition GmbH, Opfenbach</t>
  </si>
  <si>
    <t>3.929,1 Mio. €</t>
  </si>
  <si>
    <t>22,1 Mio. €</t>
  </si>
  <si>
    <t>4,3 Mio. €</t>
  </si>
  <si>
    <t>561,5 Mio. €</t>
  </si>
  <si>
    <t>2.267,4 Mio. €</t>
  </si>
  <si>
    <t>326,9 Mio. €</t>
  </si>
  <si>
    <t>1.129,6 Mio. €</t>
  </si>
  <si>
    <t>87,213 Mio. €</t>
  </si>
  <si>
    <t>72,029 Mio. €</t>
  </si>
  <si>
    <t>15,184 Mio. €</t>
  </si>
  <si>
    <t>6,465 Mio. €</t>
  </si>
  <si>
    <t>25,297 Mio. €</t>
  </si>
  <si>
    <t>39,514 Mio. €</t>
  </si>
  <si>
    <t>16,009 Mio. €</t>
  </si>
  <si>
    <t>144,3 Mio. €</t>
  </si>
  <si>
    <t>230,9 Mio. €</t>
  </si>
  <si>
    <t>23,500 Mio. €</t>
  </si>
  <si>
    <t>4,936 Mio. €</t>
  </si>
  <si>
    <t>28,436 Mio. €</t>
  </si>
  <si>
    <t>21,327 Mio. €</t>
  </si>
  <si>
    <t>7,109 Mio.€</t>
  </si>
  <si>
    <t>Den vom Vorstand aufgestellten Jahresabschluss und Lagebericht hat die Prüfungsstelle des Sparkassenverbandes Bayern im gesetzlich</t>
  </si>
  <si>
    <t>Vorsitzender des Verwaltungsrates</t>
  </si>
  <si>
    <t>3,702 Mio. €</t>
  </si>
  <si>
    <t>1,234 Mio.€</t>
  </si>
  <si>
    <t>13,258 Mio. €</t>
  </si>
  <si>
    <t>344,0 Mio. €</t>
  </si>
  <si>
    <t>27,0 Mio. €</t>
  </si>
  <si>
    <t>371,0 Mio. €</t>
  </si>
  <si>
    <t>2.047,0 Mio. €</t>
  </si>
  <si>
    <t>7,336 Mio. €</t>
  </si>
  <si>
    <t>4,142 Mio. €</t>
  </si>
  <si>
    <t>741,5 Mio. €</t>
  </si>
  <si>
    <t>1.992,5 Mio. €</t>
  </si>
  <si>
    <t>Erträge aus Auflösung von Rückstellungen (GuV 14)</t>
  </si>
  <si>
    <t>Anteil Zuführung Fonds zu Nettogewinn</t>
  </si>
  <si>
    <t>15,800 Mio. €</t>
  </si>
  <si>
    <t>10,580 Mio. €</t>
  </si>
  <si>
    <t>26,380 Mio. €</t>
  </si>
  <si>
    <t>+'Jahresüberschuss - JÜ -   (GuV 25)</t>
  </si>
  <si>
    <t>='Nettogewinn (Fonds + JÜ)</t>
  </si>
  <si>
    <t>19,785 Mio. €</t>
  </si>
  <si>
    <t>6,595 Mio.€</t>
  </si>
  <si>
    <t>374,0 Mio. €</t>
  </si>
  <si>
    <t>401,0 Mio. €</t>
  </si>
  <si>
    <t>2196,0 Mio. €</t>
  </si>
  <si>
    <t>28,8 Mio. €</t>
  </si>
  <si>
    <t>3,6 Mio. €</t>
  </si>
  <si>
    <t>4.046,0 Mio. €</t>
  </si>
  <si>
    <t>78,625 Mio. €</t>
  </si>
  <si>
    <t>23,418 Mio. €</t>
  </si>
  <si>
    <t>55,207 Mio. €</t>
  </si>
  <si>
    <t>39,141 Mio. €</t>
  </si>
  <si>
    <t>16,124 Mio. €</t>
  </si>
  <si>
    <t>160,1 Mio. €</t>
  </si>
  <si>
    <t>238,5 Mio. €</t>
  </si>
  <si>
    <t>375,2 Mio. €</t>
  </si>
  <si>
    <t>398,6 Mio. €</t>
  </si>
  <si>
    <t>13,441 Mio. €</t>
  </si>
  <si>
    <t>27,775 Mio. €</t>
  </si>
  <si>
    <t>2015 - 2019 Kurzanalyse Geschäftsberichte Sparkasse Memmingen-Lindau-Mindelheim (jeweils 31.12.)</t>
  </si>
  <si>
    <t>4.256,6 Mio. €</t>
  </si>
  <si>
    <t>4.498,9 Mio. €</t>
  </si>
  <si>
    <t>35,7 Mio. €</t>
  </si>
  <si>
    <t>35,0 Mio. €</t>
  </si>
  <si>
    <t>6,4 Mio. €</t>
  </si>
  <si>
    <t>8,9 Mio. €</t>
  </si>
  <si>
    <t>761,8 Mio. €</t>
  </si>
  <si>
    <t>635,3 Mio. €</t>
  </si>
  <si>
    <t>2.580,3 Mio. €</t>
  </si>
  <si>
    <t>2490,3 Mio. €</t>
  </si>
  <si>
    <t>645,5 Mio. €</t>
  </si>
  <si>
    <t>731,6 Mio. €</t>
  </si>
  <si>
    <t>398,0 Mio. €</t>
  </si>
  <si>
    <t>1.000,2 Mio. €</t>
  </si>
  <si>
    <t>1.037,4 Mio. €</t>
  </si>
  <si>
    <t>421,6 Mio. €</t>
  </si>
  <si>
    <t>2.569,7 Mio. €</t>
  </si>
  <si>
    <t>2.336,3 Mio. €</t>
  </si>
  <si>
    <t>8,888 Mio. €</t>
  </si>
  <si>
    <t>9,726 Mio. €</t>
  </si>
  <si>
    <t>73,364 Mio. €</t>
  </si>
  <si>
    <t>76,850 Mio. €</t>
  </si>
  <si>
    <t>64,475 Mio. €</t>
  </si>
  <si>
    <t>67,125 Mio. €</t>
  </si>
  <si>
    <t>9,684 Mio. €</t>
  </si>
  <si>
    <t>9,035 Mio. €</t>
  </si>
  <si>
    <t>30,324 Mio. €</t>
  </si>
  <si>
    <t>28,349 Mio. €</t>
  </si>
  <si>
    <t>39,717 Mio. €</t>
  </si>
  <si>
    <t>39,053 Mio. €</t>
  </si>
  <si>
    <t>17,945 Mio. €</t>
  </si>
  <si>
    <t>16,614 Mio. €</t>
  </si>
  <si>
    <t>5,616 Mio. €</t>
  </si>
  <si>
    <t>15,211 Mio. €</t>
  </si>
  <si>
    <t>2,680 Mio. €</t>
  </si>
  <si>
    <t>0,301 Mio. €</t>
  </si>
  <si>
    <t>9,590 Mio. €</t>
  </si>
  <si>
    <t>11,411 Mio. €</t>
  </si>
  <si>
    <t>174,0 Mio. €</t>
  </si>
  <si>
    <t>166,9 Mio. €</t>
  </si>
  <si>
    <t>257,8 Mio. €</t>
  </si>
  <si>
    <t>248,7 Mio. €</t>
  </si>
  <si>
    <t>415,6 Mio. €</t>
  </si>
  <si>
    <t>431,8 Mio. €</t>
  </si>
  <si>
    <t>6,800 Mio. €</t>
  </si>
  <si>
    <t>7,100 Mio. €</t>
  </si>
  <si>
    <t>8,924 Mio. €</t>
  </si>
  <si>
    <t>9,220 Mio. €</t>
  </si>
  <si>
    <t>16,024 Mio. €</t>
  </si>
  <si>
    <t>16,020 Mio. €</t>
  </si>
  <si>
    <t xml:space="preserve">1. Verteilung des Jahresüberschusses gem. Vorgabe Finanzministerium Düsseldorf </t>
  </si>
  <si>
    <t>Nettogewinn:</t>
  </si>
  <si>
    <t>12,018 Mio. €</t>
  </si>
  <si>
    <t>4,006 Mio.€</t>
  </si>
  <si>
    <t>12,015 Mio. €</t>
  </si>
  <si>
    <t>4,005 Mio.€</t>
  </si>
  <si>
    <t>Höhe Jahresüberschuss (GuV 25) - Eigendefinition Rücklage gem. Sparkasse:</t>
  </si>
  <si>
    <t>2,200 Mio. €</t>
  </si>
  <si>
    <t>2,300 Mio. €</t>
  </si>
  <si>
    <t>6,724 Mio. €</t>
  </si>
  <si>
    <t>6,920 Mio. €</t>
  </si>
  <si>
    <t>5,190 Mio. €</t>
  </si>
  <si>
    <t>1,730 Mio.€</t>
  </si>
  <si>
    <t>5,043 Mio. €</t>
  </si>
  <si>
    <t>1,681 Mio.€</t>
  </si>
  <si>
    <t>Aufgaben, die auch die Überwachung der Geschäftsführung des Vorstandes umfassen, in turnusmäßigen Sitzungen wahrgenommen.</t>
  </si>
  <si>
    <t>Der Verwaltungsrat wurde vom Vorstand während des Berichtsjahres laufend über die wirtschaftliche Lage und Entwicklung,</t>
  </si>
  <si>
    <t>grundsätzliche Fragen der Geschäftspolitik sowie über alle sonstigen wichtigen Angelegenheiten der Sparkasse eingehend unterrichtet.</t>
  </si>
  <si>
    <t>vorgeschriebenen Rahmen geprüft und den uneingeschränkten Bestätigungsvermerk erteilt. Mit Beschluss des Verwaltungsrates vom</t>
  </si>
  <si>
    <t>gebilligt.</t>
  </si>
  <si>
    <t>Entsprechend dem Vorschlag des Vorstandes beschloss der Verwaltungsrat den Bilanzgewinn des Jahres 2019 von Euro 6.724.000,00</t>
  </si>
  <si>
    <t>der Sicherheitsrücklage zuzuführen.</t>
  </si>
  <si>
    <t>Lindau, den 30. Juni 2020</t>
  </si>
  <si>
    <t>Manfred Schilder, Oberbürger</t>
  </si>
  <si>
    <r>
      <t xml:space="preserve">30. Juni 2020 wurde der Jahresabschluss zum 31. Dezember 2019 </t>
    </r>
    <r>
      <rPr>
        <b/>
        <sz val="8"/>
        <color indexed="8"/>
        <rFont val="Verdana"/>
        <family val="2"/>
      </rPr>
      <t>festgestellt</t>
    </r>
    <r>
      <rPr>
        <sz val="8"/>
        <color indexed="8"/>
        <rFont val="Verdana"/>
        <family val="2"/>
      </rPr>
      <t xml:space="preserve"> sowie der Lagebericht über das Geschäftsjahr 2019</t>
    </r>
  </si>
  <si>
    <t>Dr. Rainer Gottwald, St.-Ulrich-Str. 11, 86899 Landsberg am Lech, Tel. 08191/922219</t>
  </si>
  <si>
    <t>16,574 Mio. €</t>
  </si>
  <si>
    <t>Mitglieder des Verwaltungsrats (Stand Mitte 2020) :</t>
  </si>
  <si>
    <t>Manfred Schilder, Oberbürgermeister der Stadt Memmingen (ab 1.1.2020)</t>
  </si>
  <si>
    <t>Stellvertreter:</t>
  </si>
  <si>
    <t>Dr. Gerhard Ecker, Oberbürgermeister der Stadt Lindau</t>
  </si>
  <si>
    <t>Elmar Stegmann, Landrat des Landkreises Lindau</t>
  </si>
  <si>
    <t>Dr. Stephan Winter, Erster Bürgermeister der Stadt Mindelheim</t>
  </si>
  <si>
    <t>Mitglieder:</t>
  </si>
  <si>
    <t>Dr. Reinhold Bäßler, Geschäftsführer Naturenergie Buchloe GmbH und Agrartechnik Allgäu GmbH</t>
  </si>
  <si>
    <t>Klaus Holetschek, Staatssekretär im Bayerischen Staatsministerium für Wohnen, Bau und Verkehr, Mitglied des Bayerischen Landtags</t>
  </si>
  <si>
    <t>Herbert Müller, ehem. Mitglied des Bayerischen Landtags</t>
  </si>
  <si>
    <t>Ulrich Pfanner, Erster Bürgermeister der Marktgemeinde Scheidegg</t>
  </si>
  <si>
    <t>Karl Schober, selbständiger Fliesenlegermeister</t>
  </si>
  <si>
    <t>Thomas Thater, Geschäftsführer Ziegelwerk Klosterbeuren, Ludwig Leinsing GmbH &amp; Co. KG, Babenhausen</t>
  </si>
  <si>
    <t>(Die Sparkassenvorstände Th. Munding, B. Fischer, H. Post sind nur noch beratende  Mitglieder ohne Stimmrecht)</t>
  </si>
  <si>
    <t>575,2 Mio. €</t>
  </si>
  <si>
    <t>2.373,0 Mio. €</t>
  </si>
  <si>
    <t>706,2 Mio. €</t>
  </si>
  <si>
    <t>365,3 Mio. €</t>
  </si>
  <si>
    <t>1.073,9 Mio. €</t>
  </si>
  <si>
    <t>2.134,6 Mio. €</t>
  </si>
  <si>
    <t>11,843 Mio. €</t>
  </si>
  <si>
    <t>0,248 Mio. €</t>
  </si>
  <si>
    <t>2,600 Mio. €</t>
  </si>
  <si>
    <t>7,980 Mio. €</t>
  </si>
  <si>
    <t>5,985 Mio. €</t>
  </si>
  <si>
    <t>1,995 Mio.€</t>
  </si>
  <si>
    <t>15,264 Mio. €</t>
  </si>
  <si>
    <t>4,470 Mio. €</t>
  </si>
  <si>
    <t>5,468 Mio. €</t>
  </si>
  <si>
    <t>1,579 Mio. €</t>
  </si>
  <si>
    <t>16,040 Mio. €</t>
  </si>
  <si>
    <t>19,776 Mio. €</t>
  </si>
  <si>
    <t>2. Verteilung Jahresüberschuss gem. Beschluss Verwaltungsrat (rechtswidrig)</t>
  </si>
  <si>
    <t>Bericht des Verwaltungsrates der Sparkasse Memmingen-Lindau-Mindelheim - Rechnungsjahr 2019</t>
  </si>
  <si>
    <t>399,0 Mio. €</t>
  </si>
  <si>
    <t>28,0 Mio. €</t>
  </si>
  <si>
    <t>427,0 Mio. €</t>
  </si>
  <si>
    <t>2.311,0 Mio. €</t>
  </si>
  <si>
    <t>414,0 Mio. €</t>
  </si>
  <si>
    <t>29,0 Mio. €</t>
  </si>
  <si>
    <t>443,0 Mio. €</t>
  </si>
  <si>
    <t>2.477,0 Mio. €</t>
  </si>
  <si>
    <t>Werner Birkle, Erster Bürgermeister der Gemeinde Buxheim a.D.</t>
  </si>
  <si>
    <t>Hans-Joachim Weirather, Landrat des Landkreises Unterallgäu (bis 1.1.2020)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</si>
</sst>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0.0"/>
    <numFmt numFmtId="170" formatCode="0.0%"/>
    <numFmt numFmtId="171" formatCode="#,##0.0\ &quot;€&quot;"/>
    <numFmt numFmtId="172" formatCode="#,##0.000\ &quot;€&quot;"/>
    <numFmt numFmtId="173" formatCode="#,##0.0_ ;[Red]\-#,##0.0\ "/>
    <numFmt numFmtId="174" formatCode="0.000"/>
    <numFmt numFmtId="175" formatCode="_-* #,##0.000\ &quot;€&quot;_-;\-* #,##0.000\ &quot;€&quot;_-;_-* &quot;-&quot;???\ &quot;€&quot;_-;_-@_-"/>
    <numFmt numFmtId="176" formatCode="#,##0.000_ ;\-#,##0.000\ "/>
    <numFmt numFmtId="177" formatCode="0.000%"/>
    <numFmt numFmtId="178" formatCode="#,##0.000"/>
    <numFmt numFmtId="179" formatCode="[$€-2]\ #,##0.00_);[Red]\([$€-2]\ #,##0.00\)"/>
  </numFmts>
  <fonts count="3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Verdana-Bold"/>
      <family val="0"/>
    </font>
    <font>
      <b/>
      <i/>
      <sz val="8"/>
      <color indexed="8"/>
      <name val="Verdana-BoldItalic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9" borderId="1" applyNumberFormat="0" applyAlignment="0" applyProtection="0"/>
    <xf numFmtId="0" fontId="20" fillId="9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5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1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10" fontId="5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right"/>
    </xf>
    <xf numFmtId="0" fontId="2" fillId="0" borderId="0" xfId="0" applyFont="1" applyFill="1" applyAlignment="1">
      <alignment horizontal="right"/>
    </xf>
    <xf numFmtId="8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6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0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6" fontId="7" fillId="0" borderId="0" xfId="0" applyNumberFormat="1" applyFont="1" applyFill="1" applyAlignment="1">
      <alignment/>
    </xf>
    <xf numFmtId="6" fontId="7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right"/>
    </xf>
    <xf numFmtId="6" fontId="0" fillId="0" borderId="0" xfId="0" applyNumberFormat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2" fontId="2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6" fontId="1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7" fillId="0" borderId="0" xfId="0" applyFont="1" applyBorder="1" applyAlignment="1">
      <alignment horizontal="right"/>
    </xf>
    <xf numFmtId="8" fontId="7" fillId="0" borderId="0" xfId="0" applyNumberFormat="1" applyFont="1" applyAlignment="1">
      <alignment horizontal="right"/>
    </xf>
    <xf numFmtId="6" fontId="7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3" fontId="0" fillId="0" borderId="12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178" fontId="0" fillId="0" borderId="13" xfId="0" applyNumberFormat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7" fillId="0" borderId="0" xfId="0" applyFont="1" applyAlignment="1" quotePrefix="1">
      <alignment/>
    </xf>
    <xf numFmtId="174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178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34" fillId="0" borderId="0" xfId="0" applyFont="1" applyAlignment="1">
      <alignment/>
    </xf>
    <xf numFmtId="0" fontId="15" fillId="0" borderId="0" xfId="0" applyFont="1" applyAlignment="1">
      <alignment/>
    </xf>
    <xf numFmtId="0" fontId="3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7" fillId="18" borderId="0" xfId="0" applyFont="1" applyFill="1" applyAlignment="1">
      <alignment horizontal="right"/>
    </xf>
    <xf numFmtId="174" fontId="1" fillId="18" borderId="0" xfId="0" applyNumberFormat="1" applyFont="1" applyFill="1" applyAlignment="1">
      <alignment horizontal="right"/>
    </xf>
    <xf numFmtId="174" fontId="2" fillId="18" borderId="0" xfId="0" applyNumberFormat="1" applyFont="1" applyFill="1" applyAlignment="1">
      <alignment horizontal="right"/>
    </xf>
    <xf numFmtId="0" fontId="2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2" fillId="18" borderId="0" xfId="0" applyFont="1" applyFill="1" applyAlignment="1">
      <alignment horizontal="right"/>
    </xf>
    <xf numFmtId="0" fontId="2" fillId="18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8" borderId="0" xfId="0" applyFont="1" applyFill="1" applyAlignment="1">
      <alignment horizontal="right"/>
    </xf>
    <xf numFmtId="0" fontId="5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7" fillId="18" borderId="17" xfId="0" applyFont="1" applyFill="1" applyBorder="1" applyAlignment="1">
      <alignment/>
    </xf>
    <xf numFmtId="0" fontId="0" fillId="18" borderId="16" xfId="0" applyFill="1" applyBorder="1" applyAlignment="1">
      <alignment horizontal="right"/>
    </xf>
    <xf numFmtId="174" fontId="0" fillId="18" borderId="12" xfId="0" applyNumberFormat="1" applyFill="1" applyBorder="1" applyAlignment="1">
      <alignment/>
    </xf>
    <xf numFmtId="10" fontId="0" fillId="18" borderId="10" xfId="0" applyNumberFormat="1" applyFill="1" applyBorder="1" applyAlignment="1">
      <alignment/>
    </xf>
    <xf numFmtId="3" fontId="0" fillId="18" borderId="11" xfId="0" applyNumberFormat="1" applyFill="1" applyBorder="1" applyAlignment="1">
      <alignment/>
    </xf>
    <xf numFmtId="0" fontId="0" fillId="18" borderId="16" xfId="0" applyFill="1" applyBorder="1" applyAlignment="1">
      <alignment/>
    </xf>
    <xf numFmtId="10" fontId="0" fillId="18" borderId="16" xfId="0" applyNumberFormat="1" applyFill="1" applyBorder="1" applyAlignment="1">
      <alignment/>
    </xf>
    <xf numFmtId="3" fontId="0" fillId="18" borderId="12" xfId="0" applyNumberFormat="1" applyFill="1" applyBorder="1" applyAlignment="1">
      <alignment/>
    </xf>
    <xf numFmtId="0" fontId="0" fillId="18" borderId="16" xfId="0" applyFont="1" applyFill="1" applyBorder="1" applyAlignment="1">
      <alignment/>
    </xf>
    <xf numFmtId="10" fontId="0" fillId="18" borderId="16" xfId="0" applyNumberFormat="1" applyFont="1" applyFill="1" applyBorder="1" applyAlignment="1">
      <alignment/>
    </xf>
    <xf numFmtId="0" fontId="0" fillId="18" borderId="17" xfId="0" applyFont="1" applyFill="1" applyBorder="1" applyAlignment="1">
      <alignment/>
    </xf>
    <xf numFmtId="10" fontId="0" fillId="18" borderId="17" xfId="0" applyNumberFormat="1" applyFill="1" applyBorder="1" applyAlignment="1">
      <alignment/>
    </xf>
    <xf numFmtId="3" fontId="0" fillId="18" borderId="13" xfId="0" applyNumberFormat="1" applyFill="1" applyBorder="1" applyAlignment="1">
      <alignment/>
    </xf>
    <xf numFmtId="0" fontId="2" fillId="18" borderId="17" xfId="0" applyFont="1" applyFill="1" applyBorder="1" applyAlignment="1">
      <alignment horizontal="left"/>
    </xf>
    <xf numFmtId="0" fontId="1" fillId="18" borderId="0" xfId="0" applyFont="1" applyFill="1" applyBorder="1" applyAlignment="1">
      <alignment/>
    </xf>
    <xf numFmtId="0" fontId="1" fillId="18" borderId="0" xfId="0" applyFont="1" applyFill="1" applyAlignment="1">
      <alignment horizontal="right"/>
    </xf>
    <xf numFmtId="0" fontId="1" fillId="18" borderId="0" xfId="0" applyFont="1" applyFill="1" applyBorder="1" applyAlignment="1">
      <alignment horizontal="right"/>
    </xf>
    <xf numFmtId="0" fontId="0" fillId="18" borderId="0" xfId="0" applyFill="1" applyAlignment="1">
      <alignment horizontal="center"/>
    </xf>
    <xf numFmtId="6" fontId="0" fillId="18" borderId="0" xfId="0" applyNumberFormat="1" applyFill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75" zoomScaleNormal="75" zoomScalePageLayoutView="0" workbookViewId="0" topLeftCell="A128">
      <selection activeCell="M137" sqref="M137"/>
    </sheetView>
  </sheetViews>
  <sheetFormatPr defaultColWidth="11.421875" defaultRowHeight="12.75"/>
  <cols>
    <col min="1" max="1" width="24.140625" style="0" customWidth="1"/>
    <col min="5" max="5" width="13.57421875" style="0" customWidth="1"/>
    <col min="6" max="6" width="12.8515625" style="0" customWidth="1"/>
    <col min="7" max="7" width="13.421875" style="0" customWidth="1"/>
    <col min="8" max="8" width="12.8515625" style="0" customWidth="1"/>
    <col min="9" max="9" width="12.421875" style="0" customWidth="1"/>
    <col min="18" max="18" width="10.57421875" style="0" customWidth="1"/>
  </cols>
  <sheetData>
    <row r="1" spans="1:9" s="48" customFormat="1" ht="18">
      <c r="A1" s="134" t="s">
        <v>186</v>
      </c>
      <c r="B1" s="135"/>
      <c r="C1" s="135"/>
      <c r="D1" s="135"/>
      <c r="E1" s="135"/>
      <c r="F1" s="135"/>
      <c r="G1" s="135"/>
      <c r="H1" s="136"/>
      <c r="I1" s="136"/>
    </row>
    <row r="2" spans="1:8" ht="12">
      <c r="A2" s="1"/>
      <c r="H2" t="s">
        <v>33</v>
      </c>
    </row>
    <row r="3" spans="1:8" s="48" customFormat="1" ht="17.25">
      <c r="A3" s="2" t="s">
        <v>85</v>
      </c>
      <c r="B3"/>
      <c r="C3"/>
      <c r="D3"/>
      <c r="E3"/>
      <c r="F3"/>
      <c r="G3"/>
      <c r="H3"/>
    </row>
    <row r="4" spans="1:8" s="48" customFormat="1" ht="17.25">
      <c r="A4" s="1" t="s">
        <v>90</v>
      </c>
      <c r="B4"/>
      <c r="C4"/>
      <c r="D4"/>
      <c r="E4"/>
      <c r="F4"/>
      <c r="G4"/>
      <c r="H4"/>
    </row>
    <row r="5" spans="1:8" s="48" customFormat="1" ht="17.25">
      <c r="A5" s="1" t="s">
        <v>91</v>
      </c>
      <c r="B5"/>
      <c r="C5"/>
      <c r="D5"/>
      <c r="E5"/>
      <c r="F5"/>
      <c r="G5"/>
      <c r="H5"/>
    </row>
    <row r="6" s="40" customFormat="1" ht="12">
      <c r="A6" s="41"/>
    </row>
    <row r="7" s="44" customFormat="1" ht="18">
      <c r="A7" s="44" t="s">
        <v>70</v>
      </c>
    </row>
    <row r="8" ht="12">
      <c r="A8" s="1"/>
    </row>
    <row r="9" spans="1:8" ht="12.75">
      <c r="A9" s="1"/>
      <c r="C9" s="13"/>
      <c r="D9" s="13">
        <v>2019</v>
      </c>
      <c r="E9" s="13">
        <v>2018</v>
      </c>
      <c r="F9" s="13">
        <v>2017</v>
      </c>
      <c r="G9" s="13">
        <v>2016</v>
      </c>
      <c r="H9" s="13">
        <v>2015</v>
      </c>
    </row>
    <row r="10" spans="1:8" s="13" customFormat="1" ht="12.75">
      <c r="A10" s="2" t="s">
        <v>2</v>
      </c>
      <c r="C10" s="54"/>
      <c r="D10" s="54" t="s">
        <v>188</v>
      </c>
      <c r="E10" s="68" t="s">
        <v>187</v>
      </c>
      <c r="F10" s="54" t="s">
        <v>174</v>
      </c>
      <c r="G10" s="54" t="s">
        <v>126</v>
      </c>
      <c r="H10" s="68" t="s">
        <v>92</v>
      </c>
    </row>
    <row r="11" spans="1:8" ht="12">
      <c r="A11" s="1"/>
      <c r="B11" s="10"/>
      <c r="C11" s="1"/>
      <c r="D11" s="1"/>
      <c r="E11" s="1"/>
      <c r="F11" s="1"/>
      <c r="G11" s="1"/>
      <c r="H11" s="1"/>
    </row>
    <row r="12" spans="1:8" ht="12.75">
      <c r="A12" s="2" t="s">
        <v>0</v>
      </c>
      <c r="B12" s="10"/>
      <c r="C12" s="21"/>
      <c r="D12" s="21" t="s">
        <v>190</v>
      </c>
      <c r="E12" s="53" t="s">
        <v>189</v>
      </c>
      <c r="F12" s="21" t="s">
        <v>172</v>
      </c>
      <c r="G12" s="21" t="s">
        <v>127</v>
      </c>
      <c r="H12" s="53" t="s">
        <v>97</v>
      </c>
    </row>
    <row r="13" spans="1:8" ht="12.75">
      <c r="A13" s="100" t="s">
        <v>1</v>
      </c>
      <c r="B13" s="101"/>
      <c r="C13" s="102"/>
      <c r="D13" s="102" t="s">
        <v>192</v>
      </c>
      <c r="E13" s="102" t="s">
        <v>191</v>
      </c>
      <c r="F13" s="102" t="s">
        <v>173</v>
      </c>
      <c r="G13" s="102" t="s">
        <v>128</v>
      </c>
      <c r="H13" s="102" t="s">
        <v>96</v>
      </c>
    </row>
    <row r="14" spans="1:8" ht="12.75">
      <c r="A14" s="2"/>
      <c r="B14" s="13"/>
      <c r="C14" s="13"/>
      <c r="D14" s="13"/>
      <c r="E14" s="7"/>
      <c r="F14" s="5"/>
      <c r="G14" s="5"/>
      <c r="H14" s="5"/>
    </row>
    <row r="15" spans="1:9" s="12" customFormat="1" ht="12">
      <c r="A15"/>
      <c r="B15"/>
      <c r="C15"/>
      <c r="D15"/>
      <c r="E15"/>
      <c r="F15"/>
      <c r="G15"/>
      <c r="H15"/>
      <c r="I15"/>
    </row>
    <row r="16" spans="1:9" s="12" customFormat="1" ht="12">
      <c r="A16"/>
      <c r="B16"/>
      <c r="C16"/>
      <c r="D16"/>
      <c r="E16"/>
      <c r="F16"/>
      <c r="G16"/>
      <c r="H16"/>
      <c r="I16"/>
    </row>
    <row r="17" spans="1:9" s="12" customFormat="1" ht="12">
      <c r="A17"/>
      <c r="B17"/>
      <c r="C17"/>
      <c r="D17"/>
      <c r="E17"/>
      <c r="F17"/>
      <c r="G17"/>
      <c r="H17"/>
      <c r="I17"/>
    </row>
    <row r="18" spans="1:2" s="12" customFormat="1" ht="18">
      <c r="A18" s="52" t="s">
        <v>84</v>
      </c>
      <c r="B18" s="52"/>
    </row>
    <row r="19" spans="4:8" s="12" customFormat="1" ht="12.75">
      <c r="D19" s="13">
        <v>2019</v>
      </c>
      <c r="E19" s="13">
        <v>2018</v>
      </c>
      <c r="F19" s="13">
        <v>2017</v>
      </c>
      <c r="G19" s="13">
        <v>2016</v>
      </c>
      <c r="H19" s="13">
        <v>2015</v>
      </c>
    </row>
    <row r="20" spans="1:8" ht="12">
      <c r="A20" s="1" t="s">
        <v>22</v>
      </c>
      <c r="B20" s="10"/>
      <c r="C20" s="10"/>
      <c r="D20" s="5" t="s">
        <v>193</v>
      </c>
      <c r="E20" s="5" t="s">
        <v>194</v>
      </c>
      <c r="F20" s="67" t="s">
        <v>278</v>
      </c>
      <c r="G20" s="5" t="s">
        <v>129</v>
      </c>
      <c r="H20" s="5" t="s">
        <v>93</v>
      </c>
    </row>
    <row r="21" spans="1:8" ht="12">
      <c r="A21" s="1" t="s">
        <v>23</v>
      </c>
      <c r="B21" s="10"/>
      <c r="C21" s="10"/>
      <c r="D21" s="14" t="s">
        <v>195</v>
      </c>
      <c r="E21" s="14" t="s">
        <v>196</v>
      </c>
      <c r="F21" s="11" t="s">
        <v>279</v>
      </c>
      <c r="G21" s="14" t="s">
        <v>130</v>
      </c>
      <c r="H21" s="14" t="s">
        <v>94</v>
      </c>
    </row>
    <row r="22" spans="1:8" ht="12">
      <c r="A22" s="41" t="s">
        <v>24</v>
      </c>
      <c r="B22" s="10"/>
      <c r="C22" s="10"/>
      <c r="D22" s="5" t="s">
        <v>197</v>
      </c>
      <c r="E22" s="5" t="s">
        <v>198</v>
      </c>
      <c r="F22" s="11" t="s">
        <v>280</v>
      </c>
      <c r="G22" s="5" t="s">
        <v>158</v>
      </c>
      <c r="H22" s="5" t="s">
        <v>95</v>
      </c>
    </row>
    <row r="23" spans="1:8" ht="12">
      <c r="A23" s="1"/>
      <c r="B23" s="10"/>
      <c r="C23" s="10"/>
      <c r="D23" s="10"/>
      <c r="E23" s="19"/>
      <c r="F23" s="11"/>
      <c r="G23" s="10"/>
      <c r="H23" s="19"/>
    </row>
    <row r="24" spans="1:8" ht="12">
      <c r="A24" s="1" t="s">
        <v>25</v>
      </c>
      <c r="B24" s="10"/>
      <c r="C24" s="10"/>
      <c r="D24" s="5" t="s">
        <v>202</v>
      </c>
      <c r="E24" s="5" t="s">
        <v>199</v>
      </c>
      <c r="F24" s="11" t="s">
        <v>281</v>
      </c>
      <c r="G24" s="5" t="s">
        <v>131</v>
      </c>
      <c r="H24" s="5" t="s">
        <v>98</v>
      </c>
    </row>
    <row r="25" spans="1:8" ht="12">
      <c r="A25" s="1" t="s">
        <v>74</v>
      </c>
      <c r="B25" s="10"/>
      <c r="C25" s="10"/>
      <c r="D25" s="14" t="s">
        <v>200</v>
      </c>
      <c r="E25" s="14" t="s">
        <v>201</v>
      </c>
      <c r="F25" s="11" t="s">
        <v>282</v>
      </c>
      <c r="G25" s="14" t="s">
        <v>132</v>
      </c>
      <c r="H25" s="14" t="s">
        <v>99</v>
      </c>
    </row>
    <row r="26" spans="1:8" ht="12">
      <c r="A26" s="1" t="s">
        <v>67</v>
      </c>
      <c r="B26" s="10"/>
      <c r="C26" s="10"/>
      <c r="D26" s="14" t="s">
        <v>203</v>
      </c>
      <c r="E26" s="14" t="s">
        <v>204</v>
      </c>
      <c r="F26" s="11" t="s">
        <v>283</v>
      </c>
      <c r="G26" s="14" t="s">
        <v>159</v>
      </c>
      <c r="H26" s="14" t="s">
        <v>100</v>
      </c>
    </row>
    <row r="27" spans="1:9" ht="12">
      <c r="A27" s="1"/>
      <c r="B27" s="10"/>
      <c r="F27" s="20"/>
      <c r="G27" s="11"/>
      <c r="H27" s="5"/>
      <c r="I27" s="14"/>
    </row>
    <row r="28" spans="1:9" s="48" customFormat="1" ht="18">
      <c r="A28" s="44" t="s">
        <v>71</v>
      </c>
      <c r="F28" s="50"/>
      <c r="G28" s="51"/>
      <c r="H28" s="49"/>
      <c r="I28" s="50"/>
    </row>
    <row r="29" spans="1:8" ht="12">
      <c r="A29" s="1"/>
      <c r="B29" s="10"/>
      <c r="C29" s="22"/>
      <c r="D29" s="22">
        <v>2019</v>
      </c>
      <c r="E29" s="22">
        <v>2018</v>
      </c>
      <c r="F29" s="22">
        <v>2017</v>
      </c>
      <c r="G29" s="22">
        <v>2016</v>
      </c>
      <c r="H29" s="22">
        <v>2015</v>
      </c>
    </row>
    <row r="30" spans="1:8" ht="12">
      <c r="A30" s="1" t="s">
        <v>12</v>
      </c>
      <c r="C30" s="5"/>
      <c r="D30" s="5" t="s">
        <v>207</v>
      </c>
      <c r="E30" s="5" t="s">
        <v>208</v>
      </c>
      <c r="F30" s="5" t="s">
        <v>175</v>
      </c>
      <c r="G30" s="5" t="s">
        <v>133</v>
      </c>
      <c r="H30" s="5" t="s">
        <v>101</v>
      </c>
    </row>
    <row r="31" spans="1:8" ht="12">
      <c r="A31" s="1" t="s">
        <v>11</v>
      </c>
      <c r="C31" s="7"/>
      <c r="D31" s="5" t="s">
        <v>205</v>
      </c>
      <c r="E31" s="5" t="s">
        <v>206</v>
      </c>
      <c r="F31" s="29" t="s">
        <v>176</v>
      </c>
      <c r="G31" s="5" t="s">
        <v>135</v>
      </c>
      <c r="H31" s="5" t="s">
        <v>102</v>
      </c>
    </row>
    <row r="32" spans="1:8" ht="12.75">
      <c r="A32" s="100" t="s">
        <v>36</v>
      </c>
      <c r="B32" s="101"/>
      <c r="C32" s="103"/>
      <c r="D32" s="104" t="s">
        <v>209</v>
      </c>
      <c r="E32" s="104" t="s">
        <v>210</v>
      </c>
      <c r="F32" s="104" t="s">
        <v>177</v>
      </c>
      <c r="G32" s="104" t="s">
        <v>134</v>
      </c>
      <c r="H32" s="104" t="s">
        <v>103</v>
      </c>
    </row>
    <row r="33" spans="1:8" ht="12">
      <c r="A33" s="2"/>
      <c r="E33" s="19"/>
      <c r="H33" s="19"/>
    </row>
    <row r="34" spans="1:8" ht="12">
      <c r="A34" s="35" t="s">
        <v>68</v>
      </c>
      <c r="C34" s="5"/>
      <c r="D34" s="5" t="s">
        <v>211</v>
      </c>
      <c r="E34" s="5" t="s">
        <v>212</v>
      </c>
      <c r="F34" s="5" t="s">
        <v>284</v>
      </c>
      <c r="G34" s="5" t="s">
        <v>291</v>
      </c>
      <c r="H34" s="5" t="s">
        <v>136</v>
      </c>
    </row>
    <row r="35" spans="1:8" ht="12">
      <c r="A35" s="105" t="s">
        <v>13</v>
      </c>
      <c r="B35" s="106"/>
      <c r="C35" s="107"/>
      <c r="D35" s="107" t="s">
        <v>213</v>
      </c>
      <c r="E35" s="107" t="s">
        <v>214</v>
      </c>
      <c r="F35" s="107" t="s">
        <v>185</v>
      </c>
      <c r="G35" s="107" t="s">
        <v>137</v>
      </c>
      <c r="H35" s="107" t="s">
        <v>104</v>
      </c>
    </row>
    <row r="36" spans="1:8" ht="12">
      <c r="A36" s="1"/>
      <c r="B36" s="10"/>
      <c r="D36" s="5"/>
      <c r="E36" s="5"/>
      <c r="F36" s="5"/>
      <c r="G36" s="5"/>
      <c r="H36" s="5"/>
    </row>
    <row r="37" spans="1:6" s="48" customFormat="1" ht="18">
      <c r="A37" s="44" t="s">
        <v>79</v>
      </c>
      <c r="C37" s="49"/>
      <c r="D37" s="49"/>
      <c r="E37" s="49"/>
      <c r="F37" s="49"/>
    </row>
    <row r="38" spans="1:8" ht="12">
      <c r="A38" s="1"/>
      <c r="B38" s="10"/>
      <c r="C38" s="22"/>
      <c r="D38" s="22">
        <v>2019</v>
      </c>
      <c r="E38" s="22">
        <v>2018</v>
      </c>
      <c r="F38" s="22">
        <v>2017</v>
      </c>
      <c r="G38" s="22">
        <v>2016</v>
      </c>
      <c r="H38" s="22">
        <v>2015</v>
      </c>
    </row>
    <row r="39" spans="1:8" ht="12">
      <c r="A39" s="1" t="s">
        <v>52</v>
      </c>
      <c r="B39" s="10"/>
      <c r="C39" s="5"/>
      <c r="D39" s="5" t="s">
        <v>215</v>
      </c>
      <c r="E39" s="5" t="s">
        <v>216</v>
      </c>
      <c r="F39" s="5" t="s">
        <v>178</v>
      </c>
      <c r="G39" s="5" t="s">
        <v>138</v>
      </c>
      <c r="H39" s="5" t="s">
        <v>105</v>
      </c>
    </row>
    <row r="40" spans="1:8" ht="12">
      <c r="A40" s="1" t="s">
        <v>53</v>
      </c>
      <c r="B40" s="10"/>
      <c r="C40" s="5"/>
      <c r="D40" s="5" t="s">
        <v>217</v>
      </c>
      <c r="E40" s="5" t="s">
        <v>218</v>
      </c>
      <c r="F40" s="5" t="s">
        <v>179</v>
      </c>
      <c r="G40" s="5" t="s">
        <v>139</v>
      </c>
      <c r="H40" s="5" t="s">
        <v>106</v>
      </c>
    </row>
    <row r="41" spans="1:8" ht="12">
      <c r="A41" s="105" t="s">
        <v>15</v>
      </c>
      <c r="B41" s="106"/>
      <c r="C41" s="108"/>
      <c r="D41" s="108">
        <v>603</v>
      </c>
      <c r="E41" s="108">
        <v>612</v>
      </c>
      <c r="F41" s="108">
        <v>638</v>
      </c>
      <c r="G41" s="108">
        <v>673</v>
      </c>
      <c r="H41" s="108">
        <v>698</v>
      </c>
    </row>
    <row r="42" spans="1:8" ht="12">
      <c r="A42" s="1"/>
      <c r="B42" s="10"/>
      <c r="D42" s="22"/>
      <c r="E42" s="22"/>
      <c r="F42" s="22"/>
      <c r="G42" s="22"/>
      <c r="H42" s="22"/>
    </row>
    <row r="43" spans="1:8" ht="12">
      <c r="A43" s="35" t="s">
        <v>77</v>
      </c>
      <c r="B43" s="40"/>
      <c r="C43" s="40"/>
      <c r="D43" s="53" t="s">
        <v>219</v>
      </c>
      <c r="E43" s="53" t="s">
        <v>220</v>
      </c>
      <c r="F43" s="53" t="s">
        <v>285</v>
      </c>
      <c r="G43" s="53" t="s">
        <v>63</v>
      </c>
      <c r="H43" s="53" t="s">
        <v>156</v>
      </c>
    </row>
    <row r="44" spans="1:8" ht="12">
      <c r="A44" s="35" t="s">
        <v>160</v>
      </c>
      <c r="B44" s="40"/>
      <c r="C44" s="40"/>
      <c r="D44" s="53" t="s">
        <v>63</v>
      </c>
      <c r="E44" s="53" t="s">
        <v>63</v>
      </c>
      <c r="F44" s="53" t="s">
        <v>63</v>
      </c>
      <c r="G44" s="53" t="s">
        <v>292</v>
      </c>
      <c r="H44" s="53" t="s">
        <v>63</v>
      </c>
    </row>
    <row r="45" spans="1:9" ht="12">
      <c r="A45" s="35" t="s">
        <v>78</v>
      </c>
      <c r="B45" s="40"/>
      <c r="C45" s="40"/>
      <c r="D45" s="53" t="s">
        <v>221</v>
      </c>
      <c r="E45" s="53" t="s">
        <v>222</v>
      </c>
      <c r="F45" s="53" t="s">
        <v>63</v>
      </c>
      <c r="G45" s="53" t="s">
        <v>293</v>
      </c>
      <c r="H45" s="53" t="s">
        <v>157</v>
      </c>
      <c r="I45" s="1"/>
    </row>
    <row r="46" spans="1:9" ht="12">
      <c r="A46" s="35"/>
      <c r="B46" s="40"/>
      <c r="C46" s="40"/>
      <c r="D46" s="53"/>
      <c r="E46" s="53"/>
      <c r="F46" s="53"/>
      <c r="G46" s="53"/>
      <c r="H46" s="53"/>
      <c r="I46" s="1"/>
    </row>
    <row r="47" spans="1:8" ht="12">
      <c r="A47" s="100" t="s">
        <v>14</v>
      </c>
      <c r="B47" s="109"/>
      <c r="C47" s="110"/>
      <c r="D47" s="110" t="s">
        <v>223</v>
      </c>
      <c r="E47" s="107" t="s">
        <v>224</v>
      </c>
      <c r="F47" s="107" t="s">
        <v>294</v>
      </c>
      <c r="G47" s="107" t="s">
        <v>295</v>
      </c>
      <c r="H47" s="107" t="s">
        <v>107</v>
      </c>
    </row>
    <row r="48" spans="1:9" ht="12">
      <c r="A48" s="2"/>
      <c r="G48" s="19"/>
      <c r="H48" s="5"/>
      <c r="I48" s="5"/>
    </row>
    <row r="49" spans="1:9" s="48" customFormat="1" ht="18">
      <c r="A49" s="44" t="s">
        <v>39</v>
      </c>
      <c r="G49" s="49"/>
      <c r="H49" s="49"/>
      <c r="I49" s="49"/>
    </row>
    <row r="50" spans="1:8" ht="12">
      <c r="A50" s="2"/>
      <c r="D50" s="27">
        <v>2019</v>
      </c>
      <c r="E50" s="27">
        <v>2018</v>
      </c>
      <c r="F50" s="27">
        <v>2017</v>
      </c>
      <c r="G50" s="27">
        <v>2016</v>
      </c>
      <c r="H50" s="27">
        <v>2015</v>
      </c>
    </row>
    <row r="51" spans="1:8" ht="12">
      <c r="A51" s="2" t="s">
        <v>51</v>
      </c>
      <c r="D51" s="7" t="s">
        <v>225</v>
      </c>
      <c r="E51" s="7" t="s">
        <v>226</v>
      </c>
      <c r="F51" s="7" t="s">
        <v>180</v>
      </c>
      <c r="G51" s="7" t="s">
        <v>140</v>
      </c>
      <c r="H51" s="5" t="s">
        <v>108</v>
      </c>
    </row>
    <row r="52" spans="1:8" ht="12">
      <c r="A52" s="2" t="s">
        <v>3</v>
      </c>
      <c r="B52" s="1" t="s">
        <v>4</v>
      </c>
      <c r="D52" s="7" t="s">
        <v>227</v>
      </c>
      <c r="E52" s="7" t="s">
        <v>228</v>
      </c>
      <c r="F52" s="7" t="s">
        <v>181</v>
      </c>
      <c r="G52" s="7" t="s">
        <v>141</v>
      </c>
      <c r="H52" s="5" t="s">
        <v>109</v>
      </c>
    </row>
    <row r="53" spans="1:8" ht="12">
      <c r="A53" s="2" t="s">
        <v>38</v>
      </c>
      <c r="B53" s="1"/>
      <c r="D53" s="7" t="s">
        <v>230</v>
      </c>
      <c r="E53" s="7" t="s">
        <v>229</v>
      </c>
      <c r="F53" s="7" t="s">
        <v>183</v>
      </c>
      <c r="G53" s="7" t="s">
        <v>182</v>
      </c>
      <c r="H53" s="53" t="s">
        <v>110</v>
      </c>
    </row>
    <row r="54" spans="1:9" ht="12">
      <c r="A54" s="2"/>
      <c r="B54" s="1"/>
      <c r="G54" s="19"/>
      <c r="H54" s="5"/>
      <c r="I54" s="5"/>
    </row>
    <row r="55" spans="1:9" ht="12">
      <c r="A55" s="2"/>
      <c r="B55" s="1"/>
      <c r="G55" s="19"/>
      <c r="H55" s="5"/>
      <c r="I55" s="5"/>
    </row>
    <row r="56" ht="12">
      <c r="A56" s="2"/>
    </row>
    <row r="57" s="48" customFormat="1" ht="18">
      <c r="A57" s="44" t="s">
        <v>40</v>
      </c>
    </row>
    <row r="58" spans="1:9" s="9" customFormat="1" ht="15">
      <c r="A58" s="2" t="s">
        <v>47</v>
      </c>
      <c r="B58" s="10"/>
      <c r="C58" s="10"/>
      <c r="D58" s="31">
        <v>2019</v>
      </c>
      <c r="E58" s="31">
        <v>2018</v>
      </c>
      <c r="F58" s="31">
        <v>2017</v>
      </c>
      <c r="G58" s="31">
        <v>2016</v>
      </c>
      <c r="H58" s="31">
        <v>2015</v>
      </c>
      <c r="I58" s="31">
        <v>2015</v>
      </c>
    </row>
    <row r="59" spans="1:10" ht="12.75">
      <c r="A59" s="13" t="s">
        <v>69</v>
      </c>
      <c r="B59" s="13"/>
      <c r="C59" s="13"/>
      <c r="D59" s="5" t="s">
        <v>232</v>
      </c>
      <c r="E59" s="5" t="s">
        <v>231</v>
      </c>
      <c r="F59" s="5" t="s">
        <v>162</v>
      </c>
      <c r="G59" s="5" t="s">
        <v>142</v>
      </c>
      <c r="H59" s="53" t="s">
        <v>111</v>
      </c>
      <c r="I59" s="53" t="s">
        <v>111</v>
      </c>
      <c r="J59" s="53"/>
    </row>
    <row r="60" spans="1:10" ht="12.75">
      <c r="A60" s="83" t="s">
        <v>165</v>
      </c>
      <c r="B60" s="10"/>
      <c r="C60" s="10"/>
      <c r="D60" s="5" t="s">
        <v>233</v>
      </c>
      <c r="E60" s="5" t="s">
        <v>234</v>
      </c>
      <c r="F60" s="5" t="s">
        <v>163</v>
      </c>
      <c r="G60" s="5" t="s">
        <v>143</v>
      </c>
      <c r="H60" s="53" t="s">
        <v>112</v>
      </c>
      <c r="I60" s="53" t="s">
        <v>112</v>
      </c>
      <c r="J60" s="53"/>
    </row>
    <row r="61" spans="1:10" ht="12.75">
      <c r="A61" s="83" t="s">
        <v>166</v>
      </c>
      <c r="B61" s="10"/>
      <c r="C61" s="10"/>
      <c r="D61" s="7" t="s">
        <v>235</v>
      </c>
      <c r="E61" s="7" t="s">
        <v>236</v>
      </c>
      <c r="F61" s="7" t="s">
        <v>164</v>
      </c>
      <c r="G61" s="7" t="s">
        <v>144</v>
      </c>
      <c r="H61" s="21" t="s">
        <v>113</v>
      </c>
      <c r="I61" s="21" t="s">
        <v>113</v>
      </c>
      <c r="J61" s="53"/>
    </row>
    <row r="62" spans="1:10" ht="12">
      <c r="A62" s="35" t="s">
        <v>161</v>
      </c>
      <c r="B62" s="1"/>
      <c r="D62" s="43">
        <v>0.443</v>
      </c>
      <c r="E62" s="43">
        <v>0.424</v>
      </c>
      <c r="F62" s="43">
        <v>0.599</v>
      </c>
      <c r="G62" s="43">
        <v>0.826</v>
      </c>
      <c r="H62" s="43">
        <v>0.845</v>
      </c>
      <c r="I62" s="43">
        <v>0.845</v>
      </c>
      <c r="J62" s="7"/>
    </row>
    <row r="63" spans="1:9" ht="12">
      <c r="A63" s="2"/>
      <c r="B63" s="1"/>
      <c r="G63" s="5"/>
      <c r="H63" s="5" t="s">
        <v>31</v>
      </c>
      <c r="I63" s="5"/>
    </row>
    <row r="64" spans="1:9" ht="15">
      <c r="A64" s="8" t="s">
        <v>61</v>
      </c>
      <c r="B64" s="9"/>
      <c r="G64" s="21"/>
      <c r="H64" s="21"/>
      <c r="I64" s="21"/>
    </row>
    <row r="65" spans="1:9" ht="12">
      <c r="A65" s="2"/>
      <c r="B65" s="1"/>
      <c r="G65" s="5"/>
      <c r="H65" s="5"/>
      <c r="I65" s="5"/>
    </row>
    <row r="66" spans="1:9" ht="15">
      <c r="A66" s="36" t="s">
        <v>237</v>
      </c>
      <c r="B66" s="1"/>
      <c r="G66" s="5"/>
      <c r="H66" s="5"/>
      <c r="I66" s="1"/>
    </row>
    <row r="67" spans="1:9" ht="12">
      <c r="A67" s="2"/>
      <c r="B67" s="1"/>
      <c r="E67" s="22">
        <v>2019</v>
      </c>
      <c r="F67" s="22">
        <v>2018</v>
      </c>
      <c r="G67" s="22">
        <v>2017</v>
      </c>
      <c r="H67" s="22">
        <v>2016</v>
      </c>
      <c r="I67" s="22">
        <v>2015</v>
      </c>
    </row>
    <row r="68" spans="1:9" ht="12">
      <c r="A68" s="2" t="s">
        <v>238</v>
      </c>
      <c r="B68" s="1"/>
      <c r="E68" s="7" t="s">
        <v>235</v>
      </c>
      <c r="F68" s="7" t="s">
        <v>236</v>
      </c>
      <c r="G68" s="7" t="s">
        <v>164</v>
      </c>
      <c r="H68" s="7" t="s">
        <v>144</v>
      </c>
      <c r="I68" s="5" t="s">
        <v>113</v>
      </c>
    </row>
    <row r="69" spans="1:9" ht="12">
      <c r="A69" s="1" t="s">
        <v>41</v>
      </c>
      <c r="E69" s="30" t="s">
        <v>37</v>
      </c>
      <c r="F69" s="30" t="s">
        <v>37</v>
      </c>
      <c r="G69" s="30" t="s">
        <v>37</v>
      </c>
      <c r="H69" s="30" t="s">
        <v>37</v>
      </c>
      <c r="I69" s="30" t="s">
        <v>37</v>
      </c>
    </row>
    <row r="70" spans="1:9" ht="12">
      <c r="A70" s="1" t="s">
        <v>28</v>
      </c>
      <c r="E70" s="7" t="s">
        <v>235</v>
      </c>
      <c r="F70" s="7" t="s">
        <v>236</v>
      </c>
      <c r="G70" s="7" t="s">
        <v>164</v>
      </c>
      <c r="H70" s="7" t="s">
        <v>144</v>
      </c>
      <c r="I70" s="5" t="s">
        <v>113</v>
      </c>
    </row>
    <row r="71" spans="1:9" s="1" customFormat="1" ht="11.25">
      <c r="A71" s="129" t="s">
        <v>89</v>
      </c>
      <c r="B71" s="129"/>
      <c r="C71" s="129"/>
      <c r="D71" s="129"/>
      <c r="E71" s="130" t="s">
        <v>239</v>
      </c>
      <c r="F71" s="131" t="s">
        <v>241</v>
      </c>
      <c r="G71" s="130" t="s">
        <v>167</v>
      </c>
      <c r="H71" s="131" t="s">
        <v>145</v>
      </c>
      <c r="I71" s="131" t="s">
        <v>114</v>
      </c>
    </row>
    <row r="72" spans="1:9" ht="12.75">
      <c r="A72" s="15" t="s">
        <v>54</v>
      </c>
      <c r="B72" s="16"/>
      <c r="C72" s="16"/>
      <c r="D72" s="16"/>
      <c r="E72" s="24" t="s">
        <v>240</v>
      </c>
      <c r="F72" s="24" t="s">
        <v>242</v>
      </c>
      <c r="G72" s="24" t="s">
        <v>168</v>
      </c>
      <c r="H72" s="24" t="s">
        <v>146</v>
      </c>
      <c r="I72" s="5" t="s">
        <v>115</v>
      </c>
    </row>
    <row r="73" spans="1:9" ht="12.75">
      <c r="A73" s="15" t="s">
        <v>46</v>
      </c>
      <c r="B73" s="16"/>
      <c r="C73" s="16"/>
      <c r="D73" s="16"/>
      <c r="E73" s="37" t="s">
        <v>240</v>
      </c>
      <c r="F73" s="37" t="s">
        <v>242</v>
      </c>
      <c r="G73" s="37" t="s">
        <v>168</v>
      </c>
      <c r="H73" s="37" t="s">
        <v>146</v>
      </c>
      <c r="I73" s="5" t="s">
        <v>115</v>
      </c>
    </row>
    <row r="74" spans="1:9" ht="12.75">
      <c r="A74" s="2" t="s">
        <v>80</v>
      </c>
      <c r="B74" s="10"/>
      <c r="C74" s="16"/>
      <c r="D74" s="16"/>
      <c r="E74" s="24">
        <v>0</v>
      </c>
      <c r="F74" s="24">
        <v>0</v>
      </c>
      <c r="G74" s="24">
        <v>0</v>
      </c>
      <c r="H74" s="24">
        <v>0</v>
      </c>
      <c r="I74" s="69">
        <v>0</v>
      </c>
    </row>
    <row r="75" spans="2:9" s="1" customFormat="1" ht="12">
      <c r="B75" s="10"/>
      <c r="C75" s="10"/>
      <c r="D75" s="10"/>
      <c r="E75" s="10"/>
      <c r="F75" s="10"/>
      <c r="G75" s="26"/>
      <c r="H75" s="17"/>
      <c r="I75" s="26"/>
    </row>
    <row r="76" spans="1:5" ht="15">
      <c r="A76" s="34" t="s">
        <v>66</v>
      </c>
      <c r="E76" s="9"/>
    </row>
    <row r="77" spans="1:5" ht="15">
      <c r="A77" s="34"/>
      <c r="E77" s="9"/>
    </row>
    <row r="78" spans="1:4" ht="15">
      <c r="A78" s="111" t="s">
        <v>88</v>
      </c>
      <c r="B78" s="111"/>
      <c r="C78" s="109"/>
      <c r="D78" s="9"/>
    </row>
    <row r="79" spans="1:3" ht="12.75" thickBot="1">
      <c r="A79" s="112"/>
      <c r="B79" s="109"/>
      <c r="C79" s="109"/>
    </row>
    <row r="80" spans="1:7" ht="12">
      <c r="A80" s="113"/>
      <c r="B80" s="113"/>
      <c r="C80" s="114">
        <v>2019</v>
      </c>
      <c r="D80" s="60">
        <v>2018</v>
      </c>
      <c r="E80" s="59">
        <v>2017</v>
      </c>
      <c r="F80" s="70">
        <v>2016</v>
      </c>
      <c r="G80" s="89">
        <v>2015</v>
      </c>
    </row>
    <row r="81" spans="1:7" ht="13.5" thickBot="1">
      <c r="A81" s="115" t="s">
        <v>86</v>
      </c>
      <c r="B81" s="116" t="s">
        <v>64</v>
      </c>
      <c r="C81" s="117">
        <v>12.018</v>
      </c>
      <c r="D81" s="61">
        <v>12.015</v>
      </c>
      <c r="E81" s="84">
        <v>19.785</v>
      </c>
      <c r="F81" s="80">
        <v>21.327</v>
      </c>
      <c r="G81" s="90">
        <v>21.206</v>
      </c>
    </row>
    <row r="82" spans="1:7" ht="12">
      <c r="A82" s="113" t="s">
        <v>116</v>
      </c>
      <c r="B82" s="118">
        <v>0.35</v>
      </c>
      <c r="C82" s="119">
        <f>(B82*C81*1000)</f>
        <v>4206.299999999999</v>
      </c>
      <c r="D82" s="64">
        <v>4205</v>
      </c>
      <c r="E82" s="85">
        <v>6924.749999999999</v>
      </c>
      <c r="F82" s="71">
        <v>7464.5221</v>
      </c>
      <c r="G82" s="91">
        <v>7422.099999999999</v>
      </c>
    </row>
    <row r="83" spans="1:7" ht="12">
      <c r="A83" s="120" t="s">
        <v>117</v>
      </c>
      <c r="B83" s="121">
        <v>0.315</v>
      </c>
      <c r="C83" s="122">
        <f>(B83*C81*1000)</f>
        <v>3785.67</v>
      </c>
      <c r="D83" s="79">
        <v>3785</v>
      </c>
      <c r="E83" s="86">
        <v>6232.275000000001</v>
      </c>
      <c r="F83" s="72">
        <v>6718.06989</v>
      </c>
      <c r="G83" s="92">
        <v>6679.89</v>
      </c>
    </row>
    <row r="84" spans="1:7" ht="12">
      <c r="A84" s="120" t="s">
        <v>118</v>
      </c>
      <c r="B84" s="121">
        <v>0.168</v>
      </c>
      <c r="C84" s="122">
        <f>(B84*C81*1000)</f>
        <v>2019.0240000000003</v>
      </c>
      <c r="D84" s="79">
        <v>2018</v>
      </c>
      <c r="E84" s="86">
        <v>3323.8800000000006</v>
      </c>
      <c r="F84" s="72">
        <v>3582.970608</v>
      </c>
      <c r="G84" s="92">
        <v>3562.608</v>
      </c>
    </row>
    <row r="85" spans="1:7" ht="12">
      <c r="A85" s="123" t="s">
        <v>119</v>
      </c>
      <c r="B85" s="124">
        <v>0.132</v>
      </c>
      <c r="C85" s="122">
        <f>(B85*C81*1000)</f>
        <v>1586.3760000000002</v>
      </c>
      <c r="D85" s="65">
        <v>1586</v>
      </c>
      <c r="E85" s="86">
        <v>2611.6200000000003</v>
      </c>
      <c r="F85" s="73">
        <v>2815.1911920000002</v>
      </c>
      <c r="G85" s="93">
        <v>2799.192</v>
      </c>
    </row>
    <row r="86" spans="1:7" ht="12.75" thickBot="1">
      <c r="A86" s="125" t="s">
        <v>120</v>
      </c>
      <c r="B86" s="126">
        <v>0.035</v>
      </c>
      <c r="C86" s="127">
        <f>(B86*C81*1000)</f>
        <v>420.63000000000005</v>
      </c>
      <c r="D86" s="66">
        <v>421</v>
      </c>
      <c r="E86" s="87">
        <v>692.475</v>
      </c>
      <c r="F86" s="74">
        <v>746.45221</v>
      </c>
      <c r="G86" s="94">
        <v>742.21</v>
      </c>
    </row>
    <row r="87" spans="1:7" ht="12.75" thickBot="1">
      <c r="A87" s="128" t="s">
        <v>65</v>
      </c>
      <c r="B87" s="126">
        <f>SUM(B82:B86)</f>
        <v>1</v>
      </c>
      <c r="C87" s="127">
        <f>SUM(C82:C86)</f>
        <v>12017.999999999998</v>
      </c>
      <c r="D87" s="81">
        <v>12.015</v>
      </c>
      <c r="E87" s="87">
        <v>19784.999999999996</v>
      </c>
      <c r="F87" s="88">
        <v>21.327</v>
      </c>
      <c r="G87" s="94">
        <v>21205.999999999996</v>
      </c>
    </row>
    <row r="88" ht="12">
      <c r="A88" s="15"/>
    </row>
    <row r="90" spans="1:7" ht="15">
      <c r="A90" s="8" t="s">
        <v>296</v>
      </c>
      <c r="B90" s="1"/>
      <c r="F90" s="23"/>
      <c r="G90" s="24"/>
    </row>
    <row r="91" spans="1:7" ht="13.5">
      <c r="A91" s="42" t="s">
        <v>243</v>
      </c>
      <c r="B91" s="47"/>
      <c r="C91" s="47"/>
      <c r="D91" s="47"/>
      <c r="F91" s="23"/>
      <c r="G91" s="24"/>
    </row>
    <row r="92" spans="1:9" ht="12">
      <c r="A92" s="1"/>
      <c r="B92" s="1"/>
      <c r="E92" s="38">
        <v>2019</v>
      </c>
      <c r="F92" s="38">
        <v>2018</v>
      </c>
      <c r="G92" s="99">
        <v>2017</v>
      </c>
      <c r="H92" s="38">
        <v>2016</v>
      </c>
      <c r="I92" s="38">
        <v>2015</v>
      </c>
    </row>
    <row r="93" spans="1:9" ht="12.75">
      <c r="A93" s="1" t="s">
        <v>48</v>
      </c>
      <c r="E93" s="21" t="s">
        <v>233</v>
      </c>
      <c r="F93" s="75" t="s">
        <v>234</v>
      </c>
      <c r="G93" s="21" t="s">
        <v>163</v>
      </c>
      <c r="H93" s="21" t="s">
        <v>143</v>
      </c>
      <c r="I93" s="75" t="s">
        <v>112</v>
      </c>
    </row>
    <row r="94" spans="1:9" ht="12.75">
      <c r="A94" s="1" t="s">
        <v>50</v>
      </c>
      <c r="E94" s="76" t="s">
        <v>244</v>
      </c>
      <c r="F94" s="76" t="s">
        <v>245</v>
      </c>
      <c r="G94" s="76" t="s">
        <v>286</v>
      </c>
      <c r="H94" s="76" t="s">
        <v>81</v>
      </c>
      <c r="I94" s="76" t="s">
        <v>81</v>
      </c>
    </row>
    <row r="95" spans="1:9" ht="12.75">
      <c r="A95" s="2" t="s">
        <v>49</v>
      </c>
      <c r="E95" s="21" t="s">
        <v>246</v>
      </c>
      <c r="F95" s="75" t="s">
        <v>247</v>
      </c>
      <c r="G95" s="21" t="s">
        <v>287</v>
      </c>
      <c r="H95" s="21" t="s">
        <v>143</v>
      </c>
      <c r="I95" s="75" t="s">
        <v>112</v>
      </c>
    </row>
    <row r="96" spans="1:9" s="40" customFormat="1" ht="12.75">
      <c r="A96" s="58" t="s">
        <v>34</v>
      </c>
      <c r="B96" s="58"/>
      <c r="C96" s="58"/>
      <c r="D96" s="58"/>
      <c r="E96" s="82" t="s">
        <v>250</v>
      </c>
      <c r="F96" s="21" t="s">
        <v>248</v>
      </c>
      <c r="G96" s="82" t="s">
        <v>288</v>
      </c>
      <c r="H96" s="82" t="s">
        <v>149</v>
      </c>
      <c r="I96" s="21" t="s">
        <v>121</v>
      </c>
    </row>
    <row r="97" spans="1:9" ht="12.75">
      <c r="A97" s="15" t="s">
        <v>30</v>
      </c>
      <c r="B97" s="16"/>
      <c r="C97" s="16"/>
      <c r="D97" s="16"/>
      <c r="E97" s="62" t="s">
        <v>251</v>
      </c>
      <c r="F97" s="53" t="s">
        <v>249</v>
      </c>
      <c r="G97" s="62" t="s">
        <v>289</v>
      </c>
      <c r="H97" s="62" t="s">
        <v>150</v>
      </c>
      <c r="I97" s="53" t="s">
        <v>122</v>
      </c>
    </row>
    <row r="98" spans="1:9" ht="12.75">
      <c r="A98" s="15" t="s">
        <v>29</v>
      </c>
      <c r="B98" s="16"/>
      <c r="C98" s="16"/>
      <c r="D98" s="16"/>
      <c r="E98" s="75" t="s">
        <v>251</v>
      </c>
      <c r="F98" s="21" t="s">
        <v>249</v>
      </c>
      <c r="G98" s="75" t="s">
        <v>289</v>
      </c>
      <c r="H98" s="75" t="s">
        <v>150</v>
      </c>
      <c r="I98" s="21" t="s">
        <v>122</v>
      </c>
    </row>
    <row r="99" spans="1:9" s="40" customFormat="1" ht="12.75">
      <c r="A99" s="35" t="s">
        <v>76</v>
      </c>
      <c r="B99" s="34"/>
      <c r="C99" s="34"/>
      <c r="D99" s="34"/>
      <c r="E99" s="55">
        <v>0</v>
      </c>
      <c r="F99" s="77">
        <v>0</v>
      </c>
      <c r="G99" s="55">
        <v>0</v>
      </c>
      <c r="H99" s="55">
        <v>0</v>
      </c>
      <c r="I99" s="77">
        <v>0</v>
      </c>
    </row>
    <row r="100" spans="1:9" s="40" customFormat="1" ht="12.75">
      <c r="A100" s="35"/>
      <c r="B100" s="34"/>
      <c r="C100" s="34"/>
      <c r="D100" s="34"/>
      <c r="E100" s="34"/>
      <c r="F100" s="55"/>
      <c r="G100" s="55"/>
      <c r="H100" s="56"/>
      <c r="I100" s="55"/>
    </row>
    <row r="101" spans="1:9" s="40" customFormat="1" ht="12.75">
      <c r="A101" s="35"/>
      <c r="B101" s="34"/>
      <c r="C101" s="34"/>
      <c r="D101" s="34"/>
      <c r="E101" s="34"/>
      <c r="F101" s="55"/>
      <c r="G101" s="55"/>
      <c r="H101" s="56"/>
      <c r="I101" s="55"/>
    </row>
    <row r="102" spans="1:9" ht="12.75" customHeight="1">
      <c r="A102" s="95" t="s">
        <v>297</v>
      </c>
      <c r="H102" s="13"/>
      <c r="I102" s="13"/>
    </row>
    <row r="103" spans="1:9" ht="12.75" customHeight="1">
      <c r="A103" s="96" t="s">
        <v>87</v>
      </c>
      <c r="H103" s="13"/>
      <c r="I103" s="13"/>
    </row>
    <row r="104" spans="1:9" ht="12.75" customHeight="1">
      <c r="A104" s="96" t="s">
        <v>252</v>
      </c>
      <c r="H104" s="13"/>
      <c r="I104" s="13"/>
    </row>
    <row r="105" spans="1:9" ht="12.75" customHeight="1">
      <c r="A105" s="96" t="s">
        <v>253</v>
      </c>
      <c r="H105" s="13"/>
      <c r="I105" s="13"/>
    </row>
    <row r="106" spans="1:9" ht="12.75" customHeight="1">
      <c r="A106" s="96" t="s">
        <v>254</v>
      </c>
      <c r="H106" s="13"/>
      <c r="I106" s="13"/>
    </row>
    <row r="107" spans="1:9" ht="12.75" customHeight="1">
      <c r="A107" s="96" t="s">
        <v>147</v>
      </c>
      <c r="H107" s="13"/>
      <c r="I107" s="13"/>
    </row>
    <row r="108" spans="1:9" ht="12.75" customHeight="1">
      <c r="A108" s="96" t="s">
        <v>255</v>
      </c>
      <c r="H108" s="13"/>
      <c r="I108" s="13"/>
    </row>
    <row r="109" spans="1:9" ht="12.75" customHeight="1">
      <c r="A109" s="96" t="s">
        <v>261</v>
      </c>
      <c r="H109" s="13"/>
      <c r="I109" s="13"/>
    </row>
    <row r="110" spans="1:9" ht="12.75" customHeight="1">
      <c r="A110" s="96" t="s">
        <v>256</v>
      </c>
      <c r="H110" s="13"/>
      <c r="I110" s="13"/>
    </row>
    <row r="111" spans="1:9" ht="12.75" customHeight="1">
      <c r="A111" s="98" t="s">
        <v>257</v>
      </c>
      <c r="B111" s="13"/>
      <c r="C111" s="13"/>
      <c r="D111" s="13"/>
      <c r="E111" s="13"/>
      <c r="F111" s="13"/>
      <c r="G111" s="13"/>
      <c r="H111" s="13"/>
      <c r="I111" s="13"/>
    </row>
    <row r="112" spans="1:9" ht="12.75" customHeight="1">
      <c r="A112" s="98" t="s">
        <v>258</v>
      </c>
      <c r="B112" s="13"/>
      <c r="C112" s="13"/>
      <c r="D112" s="13"/>
      <c r="E112" s="13"/>
      <c r="F112" s="13"/>
      <c r="G112" s="13"/>
      <c r="H112" s="13"/>
      <c r="I112" s="13"/>
    </row>
    <row r="113" spans="1:9" ht="12.75" customHeight="1">
      <c r="A113" s="95" t="s">
        <v>259</v>
      </c>
      <c r="H113" s="13"/>
      <c r="I113" s="13"/>
    </row>
    <row r="114" spans="1:9" ht="12.75" customHeight="1">
      <c r="A114" s="97" t="s">
        <v>148</v>
      </c>
      <c r="H114" s="13"/>
      <c r="I114" s="13"/>
    </row>
    <row r="115" spans="1:9" ht="12.75" customHeight="1">
      <c r="A115" s="97" t="s">
        <v>260</v>
      </c>
      <c r="H115" s="13"/>
      <c r="I115" s="13"/>
    </row>
    <row r="116" spans="1:9" ht="12">
      <c r="A116" s="1"/>
      <c r="B116" s="10"/>
      <c r="C116" s="10"/>
      <c r="D116" s="10"/>
      <c r="E116" s="10"/>
      <c r="F116" s="10"/>
      <c r="H116" s="24"/>
      <c r="I116" s="25"/>
    </row>
    <row r="117" spans="1:9" s="44" customFormat="1" ht="18">
      <c r="A117" s="44" t="s">
        <v>82</v>
      </c>
      <c r="B117" s="48"/>
      <c r="C117" s="48"/>
      <c r="D117" s="48"/>
      <c r="E117" s="48"/>
      <c r="F117" s="57"/>
      <c r="H117" s="45"/>
      <c r="I117" s="46"/>
    </row>
    <row r="118" spans="1:10" ht="12.75">
      <c r="A118" s="34" t="s">
        <v>47</v>
      </c>
      <c r="B118" s="10"/>
      <c r="C118" s="10"/>
      <c r="D118" s="22">
        <v>2019</v>
      </c>
      <c r="E118" s="22">
        <v>2018</v>
      </c>
      <c r="F118" s="22">
        <v>2017</v>
      </c>
      <c r="G118" s="22">
        <v>2016</v>
      </c>
      <c r="H118" s="78"/>
      <c r="I118" s="5"/>
      <c r="J118" s="25"/>
    </row>
    <row r="119" spans="1:9" ht="12">
      <c r="A119" s="35" t="s">
        <v>62</v>
      </c>
      <c r="D119" s="5" t="s">
        <v>302</v>
      </c>
      <c r="E119" s="5" t="s">
        <v>298</v>
      </c>
      <c r="F119" s="5" t="s">
        <v>169</v>
      </c>
      <c r="G119" s="5" t="s">
        <v>152</v>
      </c>
      <c r="H119" s="6"/>
      <c r="I119" s="6"/>
    </row>
    <row r="120" spans="1:9" ht="12">
      <c r="A120" s="35" t="s">
        <v>45</v>
      </c>
      <c r="D120" s="29" t="s">
        <v>303</v>
      </c>
      <c r="E120" s="29" t="s">
        <v>299</v>
      </c>
      <c r="F120" s="29" t="s">
        <v>153</v>
      </c>
      <c r="G120" s="29" t="s">
        <v>153</v>
      </c>
      <c r="H120" s="6"/>
      <c r="I120" s="6"/>
    </row>
    <row r="121" spans="1:9" ht="12">
      <c r="A121" s="35" t="s">
        <v>73</v>
      </c>
      <c r="D121" s="7" t="s">
        <v>304</v>
      </c>
      <c r="E121" s="7" t="s">
        <v>300</v>
      </c>
      <c r="F121" s="7" t="s">
        <v>170</v>
      </c>
      <c r="G121" s="7" t="s">
        <v>154</v>
      </c>
      <c r="H121" s="6"/>
      <c r="I121" s="6"/>
    </row>
    <row r="122" spans="1:9" ht="12">
      <c r="A122" s="35"/>
      <c r="H122" s="6"/>
      <c r="I122" s="6"/>
    </row>
    <row r="123" spans="1:9" ht="12">
      <c r="A123" s="35" t="s">
        <v>72</v>
      </c>
      <c r="D123" s="5" t="s">
        <v>305</v>
      </c>
      <c r="E123" s="5" t="s">
        <v>301</v>
      </c>
      <c r="F123" s="5" t="s">
        <v>171</v>
      </c>
      <c r="G123" s="5" t="s">
        <v>155</v>
      </c>
      <c r="H123" s="6"/>
      <c r="I123" s="6"/>
    </row>
    <row r="124" spans="1:9" ht="12">
      <c r="A124" s="35"/>
      <c r="D124" s="7"/>
      <c r="E124" s="7"/>
      <c r="F124" s="7"/>
      <c r="G124" s="7"/>
      <c r="H124" s="6"/>
      <c r="I124" s="6"/>
    </row>
    <row r="125" spans="1:9" ht="15">
      <c r="A125" s="36" t="s">
        <v>44</v>
      </c>
      <c r="B125" s="9"/>
      <c r="C125" s="9"/>
      <c r="D125" s="18">
        <v>0.179</v>
      </c>
      <c r="E125" s="18">
        <v>0.1849</v>
      </c>
      <c r="F125" s="18">
        <v>0.1824</v>
      </c>
      <c r="G125" s="18">
        <v>0.1812</v>
      </c>
      <c r="H125" s="6"/>
      <c r="I125" s="6"/>
    </row>
    <row r="126" spans="1:9" ht="15">
      <c r="A126" s="36" t="s">
        <v>43</v>
      </c>
      <c r="B126" s="9"/>
      <c r="C126" s="9"/>
      <c r="D126" s="18">
        <v>0.1672</v>
      </c>
      <c r="E126" s="18">
        <v>0.1728</v>
      </c>
      <c r="F126" s="18">
        <v>0.1701</v>
      </c>
      <c r="G126" s="18">
        <v>0.168</v>
      </c>
      <c r="H126" s="6"/>
      <c r="I126" s="6"/>
    </row>
    <row r="127" spans="1:8" ht="15">
      <c r="A127" s="36"/>
      <c r="B127" s="9"/>
      <c r="C127" s="9"/>
      <c r="D127" s="18"/>
      <c r="E127" s="18"/>
      <c r="F127" s="18"/>
      <c r="G127" s="6"/>
      <c r="H127" s="6"/>
    </row>
    <row r="128" ht="12">
      <c r="A128" s="2"/>
    </row>
    <row r="129" ht="12">
      <c r="A129" s="2"/>
    </row>
    <row r="130" s="48" customFormat="1" ht="18">
      <c r="A130" s="44" t="s">
        <v>42</v>
      </c>
    </row>
    <row r="131" spans="1:8" ht="12">
      <c r="A131" s="2"/>
      <c r="D131">
        <v>2019</v>
      </c>
      <c r="E131">
        <v>2018</v>
      </c>
      <c r="F131">
        <v>2017</v>
      </c>
      <c r="G131">
        <v>2016</v>
      </c>
      <c r="H131">
        <v>2015</v>
      </c>
    </row>
    <row r="132" spans="1:9" ht="12">
      <c r="A132" s="2" t="s">
        <v>56</v>
      </c>
      <c r="D132" s="4">
        <v>212000</v>
      </c>
      <c r="E132" s="4">
        <v>175000</v>
      </c>
      <c r="F132" s="4">
        <v>200000</v>
      </c>
      <c r="G132" s="4">
        <v>204000</v>
      </c>
      <c r="H132" s="4">
        <v>209000</v>
      </c>
      <c r="I132" s="4"/>
    </row>
    <row r="133" ht="12">
      <c r="A133" s="3"/>
    </row>
    <row r="134" spans="1:9" ht="12">
      <c r="A134" s="100" t="s">
        <v>9</v>
      </c>
      <c r="B134" s="109"/>
      <c r="C134" s="109"/>
      <c r="D134" s="132">
        <v>3</v>
      </c>
      <c r="E134" s="132">
        <v>3</v>
      </c>
      <c r="F134" s="132">
        <v>3</v>
      </c>
      <c r="G134" s="132">
        <v>3</v>
      </c>
      <c r="H134" s="109">
        <v>3</v>
      </c>
      <c r="I134" s="6"/>
    </row>
    <row r="135" spans="1:9" ht="12">
      <c r="A135" s="100" t="s">
        <v>32</v>
      </c>
      <c r="B135" s="109"/>
      <c r="C135" s="109"/>
      <c r="D135" s="133">
        <v>1200000</v>
      </c>
      <c r="E135" s="133">
        <v>1156000</v>
      </c>
      <c r="F135" s="133">
        <v>1111000</v>
      </c>
      <c r="G135" s="133">
        <v>1076000</v>
      </c>
      <c r="H135" s="133">
        <v>1025000</v>
      </c>
      <c r="I135" s="4"/>
    </row>
    <row r="136" spans="1:9" ht="12.75">
      <c r="A136" s="2" t="s">
        <v>55</v>
      </c>
      <c r="B136" s="13"/>
      <c r="C136" s="13"/>
      <c r="D136" s="33">
        <v>1156000</v>
      </c>
      <c r="E136" s="33">
        <v>1039000</v>
      </c>
      <c r="F136" s="33">
        <v>1050000</v>
      </c>
      <c r="G136" s="33">
        <v>1050000</v>
      </c>
      <c r="H136" s="33">
        <v>1053000</v>
      </c>
      <c r="I136" s="33"/>
    </row>
    <row r="137" spans="1:9" ht="12.75">
      <c r="A137" s="35" t="s">
        <v>35</v>
      </c>
      <c r="C137" s="10"/>
      <c r="D137" s="7" t="s">
        <v>263</v>
      </c>
      <c r="E137" s="7" t="s">
        <v>290</v>
      </c>
      <c r="F137" s="7" t="s">
        <v>184</v>
      </c>
      <c r="G137" s="7" t="s">
        <v>151</v>
      </c>
      <c r="H137" s="21" t="s">
        <v>123</v>
      </c>
      <c r="I137" s="21"/>
    </row>
    <row r="138" spans="1:9" ht="12.75">
      <c r="A138" s="2"/>
      <c r="D138" s="21"/>
      <c r="E138" s="21"/>
      <c r="F138" s="21"/>
      <c r="G138" s="21"/>
      <c r="H138" s="21"/>
      <c r="I138" s="32"/>
    </row>
    <row r="139" spans="1:8" ht="12">
      <c r="A139" s="3"/>
      <c r="D139">
        <v>2019</v>
      </c>
      <c r="E139">
        <v>2018</v>
      </c>
      <c r="F139" s="40">
        <v>2017</v>
      </c>
      <c r="G139">
        <v>2016</v>
      </c>
      <c r="H139">
        <v>2015</v>
      </c>
    </row>
    <row r="140" spans="1:9" s="9" customFormat="1" ht="15">
      <c r="A140" s="2" t="s">
        <v>8</v>
      </c>
      <c r="B140"/>
      <c r="C140"/>
      <c r="D140" s="6">
        <v>14</v>
      </c>
      <c r="E140" s="6">
        <v>14</v>
      </c>
      <c r="F140" s="6">
        <v>14</v>
      </c>
      <c r="G140" s="6">
        <v>14</v>
      </c>
      <c r="H140" s="6">
        <v>14</v>
      </c>
      <c r="I140" s="6"/>
    </row>
    <row r="141" spans="1:9" ht="12">
      <c r="A141" s="2" t="s">
        <v>5</v>
      </c>
      <c r="D141" s="28">
        <v>192000</v>
      </c>
      <c r="E141" s="28">
        <v>193000</v>
      </c>
      <c r="F141" s="28">
        <v>174000</v>
      </c>
      <c r="G141" s="28">
        <v>184000</v>
      </c>
      <c r="H141" s="63">
        <v>176000</v>
      </c>
      <c r="I141" s="28"/>
    </row>
    <row r="142" spans="1:9" ht="12">
      <c r="A142" s="2" t="s">
        <v>10</v>
      </c>
      <c r="D142" s="39" t="s">
        <v>83</v>
      </c>
      <c r="E142" s="39" t="s">
        <v>83</v>
      </c>
      <c r="F142" s="39" t="s">
        <v>83</v>
      </c>
      <c r="G142" s="39" t="s">
        <v>83</v>
      </c>
      <c r="H142" s="6">
        <v>5</v>
      </c>
      <c r="I142" s="39"/>
    </row>
    <row r="143" ht="12">
      <c r="A143" s="3"/>
    </row>
    <row r="144" spans="1:9" ht="12">
      <c r="A144" s="2" t="s">
        <v>7</v>
      </c>
      <c r="D144" s="4">
        <v>359000</v>
      </c>
      <c r="E144" s="4">
        <v>464000</v>
      </c>
      <c r="F144" s="4">
        <v>567000</v>
      </c>
      <c r="G144" s="4">
        <v>596000</v>
      </c>
      <c r="H144" s="4">
        <v>672000</v>
      </c>
      <c r="I144" s="4"/>
    </row>
    <row r="145" spans="1:9" ht="12">
      <c r="A145" s="2" t="s">
        <v>6</v>
      </c>
      <c r="D145" s="4">
        <v>715000</v>
      </c>
      <c r="E145" s="4">
        <v>760000</v>
      </c>
      <c r="F145" s="4">
        <v>807000</v>
      </c>
      <c r="G145" s="4">
        <v>214000</v>
      </c>
      <c r="H145" s="4">
        <v>291000</v>
      </c>
      <c r="I145" s="4"/>
    </row>
    <row r="146" ht="12">
      <c r="A146" s="3"/>
    </row>
    <row r="147" ht="12">
      <c r="A147" s="3"/>
    </row>
    <row r="148" ht="12">
      <c r="A148" s="2" t="s">
        <v>264</v>
      </c>
    </row>
    <row r="149" spans="1:5" ht="12">
      <c r="A149" s="1" t="s">
        <v>265</v>
      </c>
      <c r="B149" s="10"/>
      <c r="C149" s="10"/>
      <c r="D149" s="10"/>
      <c r="E149" s="10"/>
    </row>
    <row r="150" spans="1:5" ht="12">
      <c r="A150" s="2" t="s">
        <v>266</v>
      </c>
      <c r="B150" s="10"/>
      <c r="C150" s="10"/>
      <c r="D150" s="10"/>
      <c r="E150" s="10"/>
    </row>
    <row r="151" spans="1:5" ht="12">
      <c r="A151" s="1" t="s">
        <v>307</v>
      </c>
      <c r="B151" s="10"/>
      <c r="C151" s="10"/>
      <c r="D151" s="10"/>
      <c r="E151" s="10"/>
    </row>
    <row r="152" spans="1:5" ht="12">
      <c r="A152" s="1" t="s">
        <v>267</v>
      </c>
      <c r="B152" s="10"/>
      <c r="C152" s="10"/>
      <c r="D152" s="10"/>
      <c r="E152" s="10"/>
    </row>
    <row r="153" spans="1:5" ht="12">
      <c r="A153" s="1" t="s">
        <v>268</v>
      </c>
      <c r="B153" s="10"/>
      <c r="C153" s="10"/>
      <c r="D153" s="10"/>
      <c r="E153" s="10"/>
    </row>
    <row r="154" spans="1:5" ht="12">
      <c r="A154" s="1" t="s">
        <v>269</v>
      </c>
      <c r="B154" s="10"/>
      <c r="C154" s="10"/>
      <c r="D154" s="10"/>
      <c r="E154" s="10"/>
    </row>
    <row r="155" spans="1:5" ht="12">
      <c r="A155" s="2" t="s">
        <v>270</v>
      </c>
      <c r="B155" s="10"/>
      <c r="C155" s="10"/>
      <c r="D155" s="10"/>
      <c r="E155" s="10"/>
    </row>
    <row r="156" spans="1:5" ht="12">
      <c r="A156" s="1" t="s">
        <v>271</v>
      </c>
      <c r="B156" s="10"/>
      <c r="C156" s="10"/>
      <c r="D156" s="10"/>
      <c r="E156" s="10"/>
    </row>
    <row r="157" spans="1:5" ht="12">
      <c r="A157" s="1" t="s">
        <v>306</v>
      </c>
      <c r="B157" s="10"/>
      <c r="C157" s="10"/>
      <c r="D157" s="10"/>
      <c r="E157" s="10"/>
    </row>
    <row r="158" spans="1:5" ht="12">
      <c r="A158" s="1" t="s">
        <v>272</v>
      </c>
      <c r="B158" s="10"/>
      <c r="C158" s="10"/>
      <c r="D158" s="10"/>
      <c r="E158" s="10"/>
    </row>
    <row r="159" spans="1:5" ht="12">
      <c r="A159" s="1" t="s">
        <v>124</v>
      </c>
      <c r="B159" s="10"/>
      <c r="C159" s="10"/>
      <c r="D159" s="10"/>
      <c r="E159" s="10"/>
    </row>
    <row r="160" spans="1:5" ht="12">
      <c r="A160" s="1" t="s">
        <v>273</v>
      </c>
      <c r="B160" s="10"/>
      <c r="C160" s="10"/>
      <c r="D160" s="10"/>
      <c r="E160" s="10"/>
    </row>
    <row r="161" spans="1:8" ht="12.75">
      <c r="A161" s="1" t="s">
        <v>125</v>
      </c>
      <c r="B161" s="10"/>
      <c r="C161" s="10"/>
      <c r="D161" s="10"/>
      <c r="E161" s="10"/>
      <c r="H161" s="13"/>
    </row>
    <row r="162" spans="1:8" ht="12.75">
      <c r="A162" s="1" t="s">
        <v>274</v>
      </c>
      <c r="B162" s="10"/>
      <c r="C162" s="10"/>
      <c r="D162" s="10"/>
      <c r="E162" s="10"/>
      <c r="H162" s="13"/>
    </row>
    <row r="163" spans="1:8" ht="12.75">
      <c r="A163" s="1" t="s">
        <v>275</v>
      </c>
      <c r="B163" s="10"/>
      <c r="C163" s="10"/>
      <c r="D163" s="10"/>
      <c r="E163" s="10"/>
      <c r="H163" s="13"/>
    </row>
    <row r="164" spans="1:8" ht="12.75">
      <c r="A164" s="1" t="s">
        <v>276</v>
      </c>
      <c r="B164" s="10"/>
      <c r="C164" s="10"/>
      <c r="D164" s="10"/>
      <c r="E164" s="10"/>
      <c r="H164" s="13"/>
    </row>
    <row r="165" spans="1:7" ht="12.75">
      <c r="A165" s="2" t="s">
        <v>277</v>
      </c>
      <c r="B165" s="13"/>
      <c r="C165" s="13"/>
      <c r="D165" s="13"/>
      <c r="E165" s="13"/>
      <c r="F165" s="13"/>
      <c r="G165" s="13"/>
    </row>
    <row r="167" spans="1:7" s="10" customFormat="1" ht="12.75">
      <c r="A167" s="2" t="s">
        <v>16</v>
      </c>
      <c r="B167" s="13"/>
      <c r="C167" s="13"/>
      <c r="D167" s="13"/>
      <c r="E167" s="13"/>
      <c r="F167" s="13"/>
      <c r="G167" s="13"/>
    </row>
    <row r="168" spans="1:7" s="10" customFormat="1" ht="12.75">
      <c r="A168" s="2" t="s">
        <v>17</v>
      </c>
      <c r="B168" s="13"/>
      <c r="C168" s="13"/>
      <c r="D168" s="13"/>
      <c r="E168" s="13"/>
      <c r="F168" s="13"/>
      <c r="G168" s="13"/>
    </row>
    <row r="169" spans="1:7" s="10" customFormat="1" ht="12.75">
      <c r="A169" s="2" t="s">
        <v>18</v>
      </c>
      <c r="B169" s="13"/>
      <c r="C169" s="13"/>
      <c r="D169" s="13"/>
      <c r="E169" s="13"/>
      <c r="F169" s="13"/>
      <c r="G169" s="13"/>
    </row>
    <row r="170" spans="1:7" s="10" customFormat="1" ht="12.75">
      <c r="A170" s="2" t="s">
        <v>57</v>
      </c>
      <c r="B170" s="13"/>
      <c r="C170" s="13"/>
      <c r="D170" s="13"/>
      <c r="E170" s="13"/>
      <c r="F170" s="13"/>
      <c r="G170" s="13"/>
    </row>
    <row r="171" spans="1:7" s="10" customFormat="1" ht="12.75">
      <c r="A171" s="2" t="s">
        <v>75</v>
      </c>
      <c r="B171" s="13"/>
      <c r="C171" s="13"/>
      <c r="D171" s="13"/>
      <c r="E171" s="13"/>
      <c r="F171" s="13"/>
      <c r="G171" s="13"/>
    </row>
    <row r="172" spans="1:7" s="10" customFormat="1" ht="12.75">
      <c r="A172" s="2" t="s">
        <v>58</v>
      </c>
      <c r="B172" s="13"/>
      <c r="C172" s="13"/>
      <c r="D172" s="13"/>
      <c r="E172" s="13"/>
      <c r="F172" s="13"/>
      <c r="G172" s="13"/>
    </row>
    <row r="173" spans="1:7" s="10" customFormat="1" ht="12.75">
      <c r="A173" s="2" t="s">
        <v>19</v>
      </c>
      <c r="B173" s="13"/>
      <c r="C173" s="13"/>
      <c r="D173" s="13"/>
      <c r="E173" s="13"/>
      <c r="F173" s="13"/>
      <c r="G173" s="13"/>
    </row>
    <row r="174" spans="1:7" s="10" customFormat="1" ht="12.75">
      <c r="A174" s="2" t="s">
        <v>20</v>
      </c>
      <c r="B174" s="13"/>
      <c r="C174" s="13"/>
      <c r="D174" s="13"/>
      <c r="E174" s="13"/>
      <c r="F174" s="13"/>
      <c r="G174" s="13"/>
    </row>
    <row r="175" spans="1:7" s="10" customFormat="1" ht="12.75">
      <c r="A175" s="2" t="s">
        <v>59</v>
      </c>
      <c r="B175" s="13"/>
      <c r="C175" s="13"/>
      <c r="D175" s="13"/>
      <c r="E175" s="13"/>
      <c r="F175" s="13"/>
      <c r="G175" s="13"/>
    </row>
    <row r="176" spans="1:7" s="10" customFormat="1" ht="12.75">
      <c r="A176" s="2" t="s">
        <v>60</v>
      </c>
      <c r="B176" s="13"/>
      <c r="C176" s="13"/>
      <c r="D176" s="13"/>
      <c r="E176" s="13"/>
      <c r="F176" s="13"/>
      <c r="G176" s="13"/>
    </row>
    <row r="177" spans="1:7" s="10" customFormat="1" ht="12">
      <c r="A177" s="1" t="s">
        <v>27</v>
      </c>
      <c r="G177"/>
    </row>
    <row r="178" s="10" customFormat="1" ht="12">
      <c r="A178" s="10" t="s">
        <v>26</v>
      </c>
    </row>
    <row r="179" spans="1:5" s="10" customFormat="1" ht="12.75">
      <c r="A179" s="13" t="s">
        <v>21</v>
      </c>
      <c r="B179" s="13"/>
      <c r="C179" s="13"/>
      <c r="D179" s="13"/>
      <c r="E179" s="13"/>
    </row>
    <row r="181" spans="1:7" ht="12.75">
      <c r="A181" s="16" t="s">
        <v>262</v>
      </c>
      <c r="B181" s="16"/>
      <c r="C181" s="16"/>
      <c r="D181" s="16"/>
      <c r="E181" s="16"/>
      <c r="F181" s="16"/>
      <c r="G181" s="16"/>
    </row>
  </sheetData>
  <sheetProtection/>
  <mergeCells count="1">
    <mergeCell ref="A1:I1"/>
  </mergeCells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2017-08-23T12:23:22Z</cp:lastPrinted>
  <dcterms:created xsi:type="dcterms:W3CDTF">2015-08-12T22:50:10Z</dcterms:created>
  <dcterms:modified xsi:type="dcterms:W3CDTF">2021-06-24T11:15:01Z</dcterms:modified>
  <cp:category/>
  <cp:version/>
  <cp:contentType/>
  <cp:contentStatus/>
</cp:coreProperties>
</file>