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32770" windowWidth="8940" windowHeight="8210" activeTab="0"/>
  </bookViews>
  <sheets>
    <sheet name="Spk-Deggendorf" sheetId="1" r:id="rId1"/>
  </sheets>
  <definedNames/>
  <calcPr fullCalcOnLoad="1"/>
</workbook>
</file>

<file path=xl/sharedStrings.xml><?xml version="1.0" encoding="utf-8"?>
<sst xmlns="http://schemas.openxmlformats.org/spreadsheetml/2006/main" count="400" uniqueCount="328">
  <si>
    <t>Kassenbestand</t>
  </si>
  <si>
    <t>Guthaben Deutsche Bundesbank</t>
  </si>
  <si>
    <t>Bilanzsumme</t>
  </si>
  <si>
    <t>Bestand Sicherheitsrücklage</t>
  </si>
  <si>
    <t>(Passiva 12ca)</t>
  </si>
  <si>
    <r>
      <t>Höhe Aufwandsentschädigung Verwaltungsräte:</t>
    </r>
    <r>
      <rPr>
        <sz val="9"/>
        <rFont val="Arial"/>
        <family val="2"/>
      </rPr>
      <t xml:space="preserve"> </t>
    </r>
  </si>
  <si>
    <r>
      <t>Kreditgewährung Verwaltungsräte</t>
    </r>
    <r>
      <rPr>
        <sz val="9"/>
        <rFont val="Arial"/>
        <family val="2"/>
      </rPr>
      <t xml:space="preserve">: </t>
    </r>
  </si>
  <si>
    <r>
      <t>Kreditgewährung Sparkassenvorstand</t>
    </r>
    <r>
      <rPr>
        <sz val="9"/>
        <rFont val="Arial"/>
        <family val="2"/>
      </rPr>
      <t xml:space="preserve">: </t>
    </r>
  </si>
  <si>
    <t xml:space="preserve">Anzahl Verwaltungsräte </t>
  </si>
  <si>
    <r>
      <t>Anzahl Vorstandsmitglieder</t>
    </r>
    <r>
      <rPr>
        <sz val="9"/>
        <rFont val="Arial"/>
        <family val="2"/>
      </rPr>
      <t xml:space="preserve">: </t>
    </r>
  </si>
  <si>
    <r>
      <t>Anzahl der Sitzungen</t>
    </r>
    <r>
      <rPr>
        <sz val="9"/>
        <rFont val="Arial"/>
        <family val="2"/>
      </rPr>
      <t>:</t>
    </r>
  </si>
  <si>
    <t>Zinsaufwendungen (GuV 2)</t>
  </si>
  <si>
    <t>Zinserträge (GuV 1)</t>
  </si>
  <si>
    <t>Provisionserträge (Saldo) - GuV 6</t>
  </si>
  <si>
    <t>Steuern (GuV 23+24)</t>
  </si>
  <si>
    <t xml:space="preserve">Anzahl Mitarbeiter (Voll-,Teilzeit, Azubi) </t>
  </si>
  <si>
    <t>Verwendung des Jahresüberschusses</t>
  </si>
  <si>
    <t>(1) Der Verwaltungsrat beschließt über die Verwendung des Jahresüberschusses nach Maßgabe der Abs. 2 und 3.</t>
  </si>
  <si>
    <t>1. bis zu einem Zehntel, wenn die Rücklagen zum Bilanzstichtag mindestens 6 v.H</t>
  </si>
  <si>
    <t>2. bis zu einem Viertel, wenn die Rücklagen zum Bilanzstichtag mindestens 9 v.H.,</t>
  </si>
  <si>
    <t>Im Übrigen ist der Jahresüberschuss den Rücklagen zuzuführen.</t>
  </si>
  <si>
    <t>Forderungen an Kreditinstitute (Aktiva 3)</t>
  </si>
  <si>
    <t>Forderungen an Kunden (Aktiva 4)</t>
  </si>
  <si>
    <t>oder mit deren Zustimmung für solche Zwecke verwendet werden.</t>
  </si>
  <si>
    <t>an den Träger, bei Zweckverbandssparkassen an die Verbandsmitglieder für gemeinnützige Zwecke abgeführt</t>
  </si>
  <si>
    <r>
      <t>Gesamtbezüge Vorstand</t>
    </r>
    <r>
      <rPr>
        <sz val="9"/>
        <rFont val="Arial"/>
        <family val="2"/>
      </rPr>
      <t xml:space="preserve">: </t>
    </r>
  </si>
  <si>
    <t xml:space="preserve"> </t>
  </si>
  <si>
    <t>Pensionsrückstellungen:</t>
  </si>
  <si>
    <t>Zinsüberschuss</t>
  </si>
  <si>
    <t>0 Mio. €</t>
  </si>
  <si>
    <t>Summe (= Rücklage nach der Bilanz)</t>
  </si>
  <si>
    <t>Berechnung Eigenkapital, Rücklagen:</t>
  </si>
  <si>
    <t>Jahr</t>
  </si>
  <si>
    <t>Jahresüberschuss (25 GuV)</t>
  </si>
  <si>
    <t>Personalkosten, Altersversorgung - GuV 10a</t>
  </si>
  <si>
    <t>Andere Verwaltungsaufwendungen GuV 10 b</t>
  </si>
  <si>
    <r>
      <t>(</t>
    </r>
    <r>
      <rPr>
        <b/>
        <sz val="9"/>
        <rFont val="Arial"/>
        <family val="2"/>
      </rPr>
      <t>Hinweis</t>
    </r>
    <r>
      <rPr>
        <sz val="9"/>
        <rFont val="Arial"/>
        <family val="2"/>
      </rPr>
      <t>: Jahres-Grundgehalt 2013 Bundes-</t>
    </r>
  </si>
  <si>
    <t>Ausgezahlte Pensionsbezüge/Renten:</t>
  </si>
  <si>
    <r>
      <t>Honorar für  Prüfer</t>
    </r>
    <r>
      <rPr>
        <sz val="9"/>
        <rFont val="Arial"/>
        <family val="2"/>
      </rPr>
      <t>:(Sparkassenverband Bayern)</t>
    </r>
  </si>
  <si>
    <t xml:space="preserve">(2) Mit dem Jahresüberschuss hat der Vorstand einen etwaigen Verlustvortrag aus dem Vorjahr auszugleichen. </t>
  </si>
  <si>
    <t>(3)  Der verbleibende Jahresüberschuss kann</t>
  </si>
  <si>
    <t>3. bis zur Hälfte, wenn die Rücklagen zum Bilanzstichtag mindestens 12 v.H.,</t>
  </si>
  <si>
    <t>4. bis zu drei Vierteln, wenn die Rücklagen zum Bilanzstichtag mindestens 15 v.H. der Risikoaktiva erreicht haben,</t>
  </si>
  <si>
    <t>Eigentümer der Sparkasse  und Verteilung des Jahresgewinns:</t>
  </si>
  <si>
    <t>Kernkapital (T1) - OB Anlage 1 Zeile 45</t>
  </si>
  <si>
    <t>0,0 Mio. €</t>
  </si>
  <si>
    <t>Anteil</t>
  </si>
  <si>
    <t>Ausschüttung an Träger</t>
  </si>
  <si>
    <t>Verbindlichk. gegenüber Kunden ( Passiva 2b)</t>
  </si>
  <si>
    <t>Erträge Aktien, Gewinngem. (GuV 3,4)</t>
  </si>
  <si>
    <t>361,5 Mio. Euro)</t>
  </si>
  <si>
    <t>Abschreibungen Forderungen (GuV 13)</t>
  </si>
  <si>
    <t>Abschreibungen Beteiligungen (GuV 15)</t>
  </si>
  <si>
    <t>Ausgaben: Personalkosten, Abschreibungen, Steuern usw.</t>
  </si>
  <si>
    <t xml:space="preserve">Tatsächliche Ausschüttung an Träger </t>
  </si>
  <si>
    <t>Harte Kernk.(Zeile 45 : Zeile 60)</t>
  </si>
  <si>
    <t>Risikogew A.  - OB Anl 1 Z. 60</t>
  </si>
  <si>
    <t>Anleihen und Schuldverschreibungen (A. 5)</t>
  </si>
  <si>
    <t>Verbindlichk.gegenüber Kreditinstituten (P 1)</t>
  </si>
  <si>
    <t>Seite 1</t>
  </si>
  <si>
    <t>Seite 2</t>
  </si>
  <si>
    <t>Seite 3</t>
  </si>
  <si>
    <t>Seite 4</t>
  </si>
  <si>
    <t>Seite 5</t>
  </si>
  <si>
    <t>Seite 6</t>
  </si>
  <si>
    <t>Gesamtkapitalqu. (Zeile 59 : Zeile 60)</t>
  </si>
  <si>
    <t>Bilanzsumme, Kassenbestand, Guthaben Bundesbank</t>
  </si>
  <si>
    <t>Forderungen und Verbindlichkeiten gegenüber Kreditinstituten und Kunden:</t>
  </si>
  <si>
    <t>Einnahmen: Zinsüberschuss, Provisionserträge, Aktienerträge</t>
  </si>
  <si>
    <t xml:space="preserve"> 2. Rechtskonforme Gewinnverteilung an die Träger nach Bayer. Sparkassengesetz:</t>
  </si>
  <si>
    <t>Gehälter Prüfer, Vorstand, Verwaltungsrat:</t>
  </si>
  <si>
    <t>Seite7</t>
  </si>
  <si>
    <t>+ Jahresüberschuss - JÜ -   (GuV 25)</t>
  </si>
  <si>
    <t>= Nettogewinn (Fonds + JÜ)</t>
  </si>
  <si>
    <t>Anteil Zuf. Fonds zu Nettogewinn:</t>
  </si>
  <si>
    <t>Einstellung in Sicherheitsrücklage (§ 21,3 SpkO)</t>
  </si>
  <si>
    <t>V.gegenüber Kunden (Spareinlagen-P 2a)</t>
  </si>
  <si>
    <t>Erträge aus Auflösung v. Rückstellgn (GuV 14)</t>
  </si>
  <si>
    <t>Verteilung des Gewinns (Text Sparkassenordnung s. unten)</t>
  </si>
  <si>
    <t>Die Ausschüttung kann daher 75% (= 3/4) des Gewinns betragen!</t>
  </si>
  <si>
    <t>Gewinnermittlung:</t>
  </si>
  <si>
    <t>davon 75% Ausschüttung (21,3 Ziffer 4 SpkO):</t>
  </si>
  <si>
    <t>verbleiben (Nettogewinn ./. Ausschüttung)</t>
  </si>
  <si>
    <t>Nettogewinn (Definition gem. HGB):</t>
  </si>
  <si>
    <t>3. Rechtswidrige Gewinnberechnung/-verteilung gem. Vorstandsvorschlag</t>
  </si>
  <si>
    <t xml:space="preserve"> und  Beschluss Verwaltungsrat </t>
  </si>
  <si>
    <r>
      <t>Zuf. Fonds  für allg. Bankrisiken</t>
    </r>
    <r>
      <rPr>
        <b/>
        <sz val="8"/>
        <rFont val="Arial"/>
        <family val="2"/>
      </rPr>
      <t xml:space="preserve"> (GuV 18) </t>
    </r>
  </si>
  <si>
    <t>Ergänzungskapital (T2) - OB Anl. 1 Zeile 58</t>
  </si>
  <si>
    <t>Eigenkapital (EK) insgesamt-OB Anl.1 Z. 59</t>
  </si>
  <si>
    <r>
      <t>Bestand Fonds für allg. Bankrisiken</t>
    </r>
    <r>
      <rPr>
        <sz val="9"/>
        <rFont val="Arial"/>
        <family val="2"/>
      </rPr>
      <t xml:space="preserve"> (P 11)</t>
    </r>
  </si>
  <si>
    <t>Die Entscheidung über die Gewinnverwendung liegt allein beim Verwaltungsrat. Der Sparkassenvorstand darf keinen Vorschlag machen!</t>
  </si>
  <si>
    <t>Anteil größer als 66,7%: Verdacht der willkürlichen Gewinnverwendung!</t>
  </si>
  <si>
    <t>ABER: Hinweis zum Fonds für allgemeine Bankrisiken (= Jahresbericht 2020 Sparkasse Nürnberg, S. 26):</t>
  </si>
  <si>
    <t>1. Verteilung Gewinn  zwischen Sparkasse und Träger lt. Sparkassengesetz</t>
  </si>
  <si>
    <t xml:space="preserve">§ 21 Sparkassenordnung: </t>
  </si>
  <si>
    <t>233,6 Mio. €</t>
  </si>
  <si>
    <t>423,2 Mio. €</t>
  </si>
  <si>
    <t>verbleiben (Jahresüberschuss ./. Vorabzuf.)</t>
  </si>
  <si>
    <t>25 % Vorabzuführg in Sicherheitsr.- nicht notw.:</t>
  </si>
  <si>
    <t>Tatsächl. Ausschüttung an Träger:</t>
  </si>
  <si>
    <t>30,348 Mio. €</t>
  </si>
  <si>
    <t>30,393 Mio. €</t>
  </si>
  <si>
    <t>16,278 Mio. €</t>
  </si>
  <si>
    <t>16,006 Mio. €</t>
  </si>
  <si>
    <t>8,368 Mio. €</t>
  </si>
  <si>
    <t>9,215 Mio. €</t>
  </si>
  <si>
    <t>0,230 Mio. €</t>
  </si>
  <si>
    <t>1,915 Mio. €</t>
  </si>
  <si>
    <t>443,2 Mio. €</t>
  </si>
  <si>
    <t>10,000 Mio. €</t>
  </si>
  <si>
    <t>Ausschüttungssperre</t>
  </si>
  <si>
    <t>Eigenkapital, Kapitalquoten, Risikokapital gem. Offenlegungsbericht</t>
  </si>
  <si>
    <t>Mitglieder von Verwaltungsrat und  Vorstand (Stand Mitte 2021) :</t>
  </si>
  <si>
    <t>kanzler Scholz: ca. 250.000 Euro)</t>
  </si>
  <si>
    <t>462,5 Mio. €</t>
  </si>
  <si>
    <t>Ausschüttungsfähig: (A ./. Sperre)</t>
  </si>
  <si>
    <t xml:space="preserve">Kurzanalyse Geschäftsberichte Sparkasse Deggendorf 2020 - 2015 (jeweils 31.12.) </t>
  </si>
  <si>
    <t>86,4 Mio. €</t>
  </si>
  <si>
    <t>1.204,2 Mio. €</t>
  </si>
  <si>
    <t>407,0 Mio. €</t>
  </si>
  <si>
    <t>541,3 Mio. €</t>
  </si>
  <si>
    <t>1.016,8 Mio. €</t>
  </si>
  <si>
    <t>2.047,4 Mio. €</t>
  </si>
  <si>
    <t>1.954,6 Mio. €</t>
  </si>
  <si>
    <t>9,4 Mio. €</t>
  </si>
  <si>
    <t>8,7 Mio. €</t>
  </si>
  <si>
    <t xml:space="preserve"> 17,5 Mio. €</t>
  </si>
  <si>
    <t>17,2 Mio. €</t>
  </si>
  <si>
    <t>85,2 Mio. €</t>
  </si>
  <si>
    <t>1.183,09 Mio. €</t>
  </si>
  <si>
    <t>338,3 Mio. €</t>
  </si>
  <si>
    <t>223,6 Mio. €</t>
  </si>
  <si>
    <t>552,4 Mio. €</t>
  </si>
  <si>
    <t>929,4 Mio. €</t>
  </si>
  <si>
    <t>40,910 Mio. €</t>
  </si>
  <si>
    <t>45,182 Mio. €</t>
  </si>
  <si>
    <t>6,298 Mio. €</t>
  </si>
  <si>
    <t>8,664 Mio. €</t>
  </si>
  <si>
    <t>34,611 Mio. €</t>
  </si>
  <si>
    <t>36,518 Mio. €</t>
  </si>
  <si>
    <t>7,681 Mio. €</t>
  </si>
  <si>
    <t>7,946 Mio. €</t>
  </si>
  <si>
    <t>9,973 Mio. €</t>
  </si>
  <si>
    <t>10,311 Mio. €</t>
  </si>
  <si>
    <t>19,881 Mio. €</t>
  </si>
  <si>
    <t>22,502 Mio. €</t>
  </si>
  <si>
    <t>9,475 Mio. €</t>
  </si>
  <si>
    <t>8,506 Mio. €</t>
  </si>
  <si>
    <t>6,263 Mio. €</t>
  </si>
  <si>
    <t>0,591 Mio. €</t>
  </si>
  <si>
    <t>1,352 Mio. €</t>
  </si>
  <si>
    <t>5,726 Mio. €</t>
  </si>
  <si>
    <t>7,333 Mio. €</t>
  </si>
  <si>
    <t>75,0 Mio. €</t>
  </si>
  <si>
    <t>70,0 Mio. €</t>
  </si>
  <si>
    <t>149,9 Mio. €</t>
  </si>
  <si>
    <t>145,6 Mio. €</t>
  </si>
  <si>
    <t>224,9 Mio. €</t>
  </si>
  <si>
    <t>215,6 Mio. €</t>
  </si>
  <si>
    <t>5,000 Mio. €</t>
  </si>
  <si>
    <t>3,815 Mio. €</t>
  </si>
  <si>
    <t>4,496 Mio. €</t>
  </si>
  <si>
    <t>8,815 Mio. €</t>
  </si>
  <si>
    <t>14,496 Mio. €</t>
  </si>
  <si>
    <t>6,611 Mio. €</t>
  </si>
  <si>
    <t>10,872 Mio. €</t>
  </si>
  <si>
    <t>2,204 Mio.€</t>
  </si>
  <si>
    <t>3,624 Mio.€</t>
  </si>
  <si>
    <t>Träger:</t>
  </si>
  <si>
    <t>Stadt Deggendorf</t>
  </si>
  <si>
    <t>Landkreis Deggendorf</t>
  </si>
  <si>
    <t>Hengersberg</t>
  </si>
  <si>
    <t>Osterhofen</t>
  </si>
  <si>
    <t>Plattling</t>
  </si>
  <si>
    <t>0,900 Mio. €</t>
  </si>
  <si>
    <t>1,100 Mio. €</t>
  </si>
  <si>
    <t>2,915 Mio. €</t>
  </si>
  <si>
    <t>3,396 Mio. €</t>
  </si>
  <si>
    <t>2,186 Mio. €</t>
  </si>
  <si>
    <t>2,547 Mio. €</t>
  </si>
  <si>
    <t>0,729 Mio.€</t>
  </si>
  <si>
    <t>0,849 Mio.€</t>
  </si>
  <si>
    <t>218,9 Mio. €</t>
  </si>
  <si>
    <t>204,4 Mio. €</t>
  </si>
  <si>
    <t>15,0 Mio. €</t>
  </si>
  <si>
    <t>14,8 Mio. €</t>
  </si>
  <si>
    <t>233,9 Mio. €</t>
  </si>
  <si>
    <t>219,3 Mio. €</t>
  </si>
  <si>
    <t>1.300,2 Mio. €</t>
  </si>
  <si>
    <t>1.286,3 Mio. €</t>
  </si>
  <si>
    <t>Keine Angabe</t>
  </si>
  <si>
    <t>8,904 Mio. €</t>
  </si>
  <si>
    <t>9,345 Mio. €</t>
  </si>
  <si>
    <t>unbekannt</t>
  </si>
  <si>
    <t>2.183,3 Mio. €</t>
  </si>
  <si>
    <t>2.115,9 Mio. €</t>
  </si>
  <si>
    <t>12,7 Mio. €</t>
  </si>
  <si>
    <t>11,8 Mio. €</t>
  </si>
  <si>
    <t>17,7 Mio. €</t>
  </si>
  <si>
    <t>16,3 Mio. €</t>
  </si>
  <si>
    <t>44,5 Mio. €</t>
  </si>
  <si>
    <t>99,0 Mio. €</t>
  </si>
  <si>
    <t>1.332,4 Mio. €</t>
  </si>
  <si>
    <t>1.265,6 Mio. €</t>
  </si>
  <si>
    <t>454,5 Mio. €</t>
  </si>
  <si>
    <t>400,2 Mio. €</t>
  </si>
  <si>
    <t>211,7 Mio. €</t>
  </si>
  <si>
    <t>248,9 Mio. €</t>
  </si>
  <si>
    <t>523,8 Mio. €</t>
  </si>
  <si>
    <t>528,4 Mio. €</t>
  </si>
  <si>
    <t>1.169,9 Mio. €</t>
  </si>
  <si>
    <t>1.071,4 Mio. €</t>
  </si>
  <si>
    <t>37,022 Mio. €</t>
  </si>
  <si>
    <t>38,434 Mio. €</t>
  </si>
  <si>
    <t>4,526 Mio. €</t>
  </si>
  <si>
    <t>5,544 Mio. €</t>
  </si>
  <si>
    <t>32,496 Mio. €</t>
  </si>
  <si>
    <t>32,890 Mio. €</t>
  </si>
  <si>
    <t>6,891 Mio. €</t>
  </si>
  <si>
    <t>7,184 Mio. €</t>
  </si>
  <si>
    <t>10,633 Mio. €</t>
  </si>
  <si>
    <t>11,346 Mio. €</t>
  </si>
  <si>
    <t>20,486 Mio. €</t>
  </si>
  <si>
    <t>19,902 Mio. €</t>
  </si>
  <si>
    <t>8,200 Mio. €</t>
  </si>
  <si>
    <t>9,587 Mio. €</t>
  </si>
  <si>
    <t>5,291 Mio. €</t>
  </si>
  <si>
    <t>5,500 Mio. €</t>
  </si>
  <si>
    <t>0,141 Mio. €</t>
  </si>
  <si>
    <t>4,843 Mio. €</t>
  </si>
  <si>
    <t>5,519 Mio. €</t>
  </si>
  <si>
    <t>85,0 Mio. €</t>
  </si>
  <si>
    <t>80,0 Mio. €</t>
  </si>
  <si>
    <t>158,3 Mio. €</t>
  </si>
  <si>
    <t>154,0 Mio. €</t>
  </si>
  <si>
    <t>243,3 Mio. €</t>
  </si>
  <si>
    <t>234,0 Mio. €</t>
  </si>
  <si>
    <t>4,168 Mio. €</t>
  </si>
  <si>
    <t>4,448 Mio. €</t>
  </si>
  <si>
    <t>9,168 Mio. €</t>
  </si>
  <si>
    <t>9,448 Mio. €</t>
  </si>
  <si>
    <t>6,876 Mio. €</t>
  </si>
  <si>
    <t>7,086 Mio. €</t>
  </si>
  <si>
    <t>2,292 Mio.€</t>
  </si>
  <si>
    <t>2,362 Mio.€</t>
  </si>
  <si>
    <t>1,000 Mio. €</t>
  </si>
  <si>
    <t>3,168 Mio. €</t>
  </si>
  <si>
    <t>3,348 Mio. €</t>
  </si>
  <si>
    <t>2,376 Mio. €</t>
  </si>
  <si>
    <t>2,511 Mio. €</t>
  </si>
  <si>
    <t>0,792 Mio.€</t>
  </si>
  <si>
    <t>0,837 Mio.€</t>
  </si>
  <si>
    <t>10,171 Mio. €</t>
  </si>
  <si>
    <t>8,797 Mio. €</t>
  </si>
  <si>
    <t>2.492,3 Mio. €</t>
  </si>
  <si>
    <t>2.349,7 Mio. €</t>
  </si>
  <si>
    <t>31,1 Mio. €</t>
  </si>
  <si>
    <t>12,0 Mio. €</t>
  </si>
  <si>
    <t>131,9 Mio. €</t>
  </si>
  <si>
    <t>123,6 Mio. €</t>
  </si>
  <si>
    <t>69,1 Mio. €</t>
  </si>
  <si>
    <t>24,6 Mio. €</t>
  </si>
  <si>
    <t>1.564,1 Mio. €</t>
  </si>
  <si>
    <t>1.441,4 Mio. €</t>
  </si>
  <si>
    <t>349,3 Mio. €</t>
  </si>
  <si>
    <t>276,1 Mio. €</t>
  </si>
  <si>
    <t>224,4 Mio. €</t>
  </si>
  <si>
    <t>476,9 Mio. €</t>
  </si>
  <si>
    <t>1.469,6 Mio. €</t>
  </si>
  <si>
    <t>1.359,2 Mio. €</t>
  </si>
  <si>
    <t>32,415 Mio. €</t>
  </si>
  <si>
    <t>34,738 Mio. €</t>
  </si>
  <si>
    <t>2,950 Mio. €</t>
  </si>
  <si>
    <t>4,920 Mio. €</t>
  </si>
  <si>
    <t>29,465 Mio. €</t>
  </si>
  <si>
    <t>29,818 Mio. €</t>
  </si>
  <si>
    <t>5,002 Mio. €</t>
  </si>
  <si>
    <t>5,721 Mio. €</t>
  </si>
  <si>
    <t>13,285 Mio. €</t>
  </si>
  <si>
    <t>11,644 Mio. €</t>
  </si>
  <si>
    <t>4,452 Mio. €</t>
  </si>
  <si>
    <t>3,351 Mio. €</t>
  </si>
  <si>
    <t>100,0 Mio. €</t>
  </si>
  <si>
    <t>92,5 Mio. €</t>
  </si>
  <si>
    <t>166,4 Mio. €</t>
  </si>
  <si>
    <t>162,5 Mio. €</t>
  </si>
  <si>
    <t>266,4 Mio. €</t>
  </si>
  <si>
    <t>255,0 Mio. €</t>
  </si>
  <si>
    <t>7,500 Mio. €</t>
  </si>
  <si>
    <t>3,535 Mio. €</t>
  </si>
  <si>
    <t>4,052 Mio. €</t>
  </si>
  <si>
    <t>11,035 Mio. €</t>
  </si>
  <si>
    <t>11,552 Mio. €</t>
  </si>
  <si>
    <t>Hinweis im Jahresbericht 2020 (S. 12):</t>
  </si>
  <si>
    <t>Ein ähnlicher Hinweis fehlt im Jahresbericht der Sparkasse Deggendorf! Ist der Fonds evtl.überdotiert?</t>
  </si>
  <si>
    <t>8,277 Mio. €</t>
  </si>
  <si>
    <t>2,758 Mio.€</t>
  </si>
  <si>
    <t>2,888 Mio. €</t>
  </si>
  <si>
    <t>0,0 Mio.€</t>
  </si>
  <si>
    <t>10,001 Mio. €</t>
  </si>
  <si>
    <t>9,875 Mio. €</t>
  </si>
  <si>
    <t>Eigentümer ist der Zweckverband "Vereinigte Sparkasse im Landkreis Deggendorf" mit den Mitgliedern (in Klammern: Anteil):</t>
  </si>
  <si>
    <t>Groß Kreisstadt Deggendorf (35%), Landkreis Deggendorf (25%), Markt Hengersberg (10%), Stadt Osterhofen (15%), Stadt Plattling (15%)</t>
  </si>
  <si>
    <t>0,850 Mio. €</t>
  </si>
  <si>
    <t>2,685 Mio. €</t>
  </si>
  <si>
    <t>3,052 Mio. €</t>
  </si>
  <si>
    <t>2,014 Mio. €</t>
  </si>
  <si>
    <t>2,289 Mio. €</t>
  </si>
  <si>
    <t>0,671 Mio.€</t>
  </si>
  <si>
    <t>0,763 Mio.€</t>
  </si>
  <si>
    <t>Jahresbericht 2020 Sparkasse Deggendorf (S. 19):</t>
  </si>
  <si>
    <t>227,7 Mio. €</t>
  </si>
  <si>
    <t>15,9 Mio. €</t>
  </si>
  <si>
    <t>243,6 Mio. €</t>
  </si>
  <si>
    <t>1.376,4 Mio. €</t>
  </si>
  <si>
    <t>237,2 Mio. €</t>
  </si>
  <si>
    <t>16,9 Mio. €</t>
  </si>
  <si>
    <t>254,1 Mio. €</t>
  </si>
  <si>
    <t>1.451,3 Mio. €</t>
  </si>
  <si>
    <t>246,4 Mio. €</t>
  </si>
  <si>
    <t>18,3 Mio. €</t>
  </si>
  <si>
    <t>264,7 Mio. €</t>
  </si>
  <si>
    <t>1.562,7 Mio. €</t>
  </si>
  <si>
    <t>257,9 Mio. €</t>
  </si>
  <si>
    <t>20,7 Mio. €</t>
  </si>
  <si>
    <t>1.763,8 Mio. €</t>
  </si>
  <si>
    <t xml:space="preserve">Die Gesamtkapitalquote der Sparkasse beträgt 2020 15,80 % (vgl. S. 5). </t>
  </si>
  <si>
    <t>Quote höher als 15%: Ausschüttung von 75% des Gewinns möglich!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</si>
</sst>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Ja&quot;;&quot;Ja&quot;;&quot;Nein&quot;"/>
    <numFmt numFmtId="167" formatCode="&quot;Wahr&quot;;&quot;Wahr&quot;;&quot;Falsch&quot;"/>
    <numFmt numFmtId="168" formatCode="&quot;Ein&quot;;&quot;Ein&quot;;&quot;Aus&quot;"/>
    <numFmt numFmtId="169" formatCode="0.0"/>
    <numFmt numFmtId="170" formatCode="0.0%"/>
    <numFmt numFmtId="171" formatCode="#,##0.0\ &quot;€&quot;"/>
    <numFmt numFmtId="172" formatCode="#,##0.000\ &quot;€&quot;"/>
    <numFmt numFmtId="173" formatCode="#,##0.0_ ;[Red]\-#,##0.0\ "/>
    <numFmt numFmtId="174" formatCode="0.000"/>
    <numFmt numFmtId="175" formatCode="_-* #,##0.000\ &quot;€&quot;_-;\-* #,##0.000\ &quot;€&quot;_-;_-* &quot;-&quot;???\ &quot;€&quot;_-;_-@_-"/>
    <numFmt numFmtId="176" formatCode="#,##0.000_ ;\-#,##0.000\ "/>
    <numFmt numFmtId="177" formatCode="0.000%"/>
    <numFmt numFmtId="178" formatCode="#,##0.000"/>
    <numFmt numFmtId="179" formatCode="#,##0.000\ &quot;€&quot;;[Red]\-#,##0.000\ &quot;€&quot;"/>
  </numFmts>
  <fonts count="32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6"/>
      <name val="Arial"/>
      <family val="2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u val="single"/>
      <sz val="10"/>
      <color indexed="36"/>
      <name val="Arial"/>
      <family val="0"/>
    </font>
    <font>
      <b/>
      <u val="single"/>
      <sz val="10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3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3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7" fillId="9" borderId="1" applyNumberFormat="0" applyAlignment="0" applyProtection="0"/>
    <xf numFmtId="0" fontId="18" fillId="9" borderId="2" applyNumberFormat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3" borderId="2" applyNumberFormat="0" applyAlignment="0" applyProtection="0"/>
    <xf numFmtId="0" fontId="20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22" fillId="7" borderId="0" applyNumberFormat="0" applyBorder="0" applyAlignment="0" applyProtection="0"/>
    <xf numFmtId="0" fontId="4" fillId="0" borderId="0" applyNumberFormat="0" applyFill="0" applyBorder="0" applyAlignment="0" applyProtection="0"/>
    <xf numFmtId="0" fontId="23" fillId="10" borderId="0" applyNumberFormat="0" applyBorder="0" applyAlignment="0" applyProtection="0"/>
    <xf numFmtId="0" fontId="0" fillId="5" borderId="4" applyNumberFormat="0" applyFont="0" applyAlignment="0" applyProtection="0"/>
    <xf numFmtId="9" fontId="0" fillId="0" borderId="0" applyFont="0" applyFill="0" applyBorder="0" applyAlignment="0" applyProtection="0"/>
    <xf numFmtId="0" fontId="24" fillId="17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15" borderId="9" applyNumberFormat="0" applyAlignment="0" applyProtection="0"/>
  </cellStyleXfs>
  <cellXfs count="240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6" fontId="0" fillId="0" borderId="0" xfId="0" applyNumberFormat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171" fontId="2" fillId="0" borderId="0" xfId="0" applyNumberFormat="1" applyFont="1" applyAlignment="1">
      <alignment horizontal="right"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6" fontId="2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4" fontId="0" fillId="0" borderId="0" xfId="0" applyNumberFormat="1" applyAlignment="1">
      <alignment horizontal="righ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right"/>
    </xf>
    <xf numFmtId="0" fontId="1" fillId="0" borderId="0" xfId="0" applyFont="1" applyBorder="1" applyAlignment="1">
      <alignment/>
    </xf>
    <xf numFmtId="6" fontId="2" fillId="0" borderId="0" xfId="0" applyNumberFormat="1" applyFont="1" applyAlignment="1">
      <alignment/>
    </xf>
    <xf numFmtId="0" fontId="2" fillId="0" borderId="0" xfId="0" applyFont="1" applyFill="1" applyAlignment="1">
      <alignment horizontal="right"/>
    </xf>
    <xf numFmtId="8" fontId="2" fillId="0" borderId="0" xfId="0" applyNumberFormat="1" applyFont="1" applyAlignment="1">
      <alignment horizontal="right"/>
    </xf>
    <xf numFmtId="0" fontId="0" fillId="0" borderId="0" xfId="0" applyFont="1" applyAlignment="1">
      <alignment horizontal="center"/>
    </xf>
    <xf numFmtId="6" fontId="0" fillId="0" borderId="0" xfId="0" applyNumberFormat="1" applyFill="1" applyAlignment="1">
      <alignment/>
    </xf>
    <xf numFmtId="6" fontId="0" fillId="0" borderId="0" xfId="0" applyNumberFormat="1" applyFont="1" applyAlignment="1">
      <alignment/>
    </xf>
    <xf numFmtId="8" fontId="1" fillId="0" borderId="0" xfId="0" applyNumberFormat="1" applyFont="1" applyAlignment="1">
      <alignment horizontal="right"/>
    </xf>
    <xf numFmtId="0" fontId="7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0" fillId="0" borderId="10" xfId="0" applyBorder="1" applyAlignment="1">
      <alignment/>
    </xf>
    <xf numFmtId="170" fontId="0" fillId="0" borderId="0" xfId="0" applyNumberFormat="1" applyAlignment="1">
      <alignment/>
    </xf>
    <xf numFmtId="0" fontId="11" fillId="0" borderId="0" xfId="0" applyFont="1" applyAlignment="1">
      <alignment/>
    </xf>
    <xf numFmtId="0" fontId="11" fillId="0" borderId="0" xfId="0" applyFont="1" applyBorder="1" applyAlignment="1">
      <alignment horizontal="right"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right"/>
    </xf>
    <xf numFmtId="4" fontId="12" fillId="0" borderId="0" xfId="0" applyNumberFormat="1" applyFont="1" applyAlignment="1">
      <alignment horizontal="right"/>
    </xf>
    <xf numFmtId="171" fontId="12" fillId="0" borderId="0" xfId="0" applyNumberFormat="1" applyFont="1" applyAlignment="1">
      <alignment horizontal="right"/>
    </xf>
    <xf numFmtId="0" fontId="11" fillId="0" borderId="0" xfId="0" applyFont="1" applyAlignment="1">
      <alignment/>
    </xf>
    <xf numFmtId="0" fontId="7" fillId="0" borderId="0" xfId="0" applyFont="1" applyBorder="1" applyAlignment="1">
      <alignment/>
    </xf>
    <xf numFmtId="0" fontId="0" fillId="0" borderId="0" xfId="0" applyFont="1" applyAlignment="1">
      <alignment horizontal="right"/>
    </xf>
    <xf numFmtId="6" fontId="7" fillId="0" borderId="0" xfId="0" applyNumberFormat="1" applyFont="1" applyFill="1" applyAlignment="1">
      <alignment/>
    </xf>
    <xf numFmtId="6" fontId="7" fillId="0" borderId="0" xfId="0" applyNumberFormat="1" applyFont="1" applyFill="1" applyAlignment="1">
      <alignment horizontal="right"/>
    </xf>
    <xf numFmtId="0" fontId="9" fillId="0" borderId="0" xfId="0" applyFont="1" applyAlignment="1">
      <alignment/>
    </xf>
    <xf numFmtId="0" fontId="10" fillId="0" borderId="0" xfId="0" applyFont="1" applyAlignment="1">
      <alignment horizontal="right"/>
    </xf>
    <xf numFmtId="170" fontId="7" fillId="0" borderId="0" xfId="0" applyNumberFormat="1" applyFont="1" applyAlignment="1">
      <alignment/>
    </xf>
    <xf numFmtId="0" fontId="11" fillId="0" borderId="0" xfId="0" applyFont="1" applyAlignment="1">
      <alignment horizontal="right"/>
    </xf>
    <xf numFmtId="6" fontId="7" fillId="0" borderId="0" xfId="0" applyNumberFormat="1" applyFont="1" applyAlignment="1">
      <alignment/>
    </xf>
    <xf numFmtId="0" fontId="0" fillId="0" borderId="11" xfId="0" applyBorder="1" applyAlignment="1">
      <alignment/>
    </xf>
    <xf numFmtId="0" fontId="7" fillId="0" borderId="12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3" xfId="0" applyFont="1" applyBorder="1" applyAlignment="1">
      <alignment/>
    </xf>
    <xf numFmtId="10" fontId="1" fillId="0" borderId="0" xfId="0" applyNumberFormat="1" applyFont="1" applyAlignment="1">
      <alignment horizontal="right"/>
    </xf>
    <xf numFmtId="2" fontId="7" fillId="0" borderId="0" xfId="0" applyNumberFormat="1" applyFont="1" applyFill="1" applyAlignment="1">
      <alignment/>
    </xf>
    <xf numFmtId="10" fontId="0" fillId="0" borderId="0" xfId="0" applyNumberFormat="1" applyFont="1" applyFill="1" applyAlignment="1">
      <alignment/>
    </xf>
    <xf numFmtId="0" fontId="2" fillId="0" borderId="12" xfId="0" applyFont="1" applyBorder="1" applyAlignment="1">
      <alignment/>
    </xf>
    <xf numFmtId="0" fontId="0" fillId="0" borderId="14" xfId="0" applyBorder="1" applyAlignment="1">
      <alignment/>
    </xf>
    <xf numFmtId="0" fontId="7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 horizontal="right"/>
    </xf>
    <xf numFmtId="0" fontId="2" fillId="0" borderId="15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16" xfId="0" applyFont="1" applyBorder="1" applyAlignment="1">
      <alignment horizontal="right"/>
    </xf>
    <xf numFmtId="0" fontId="1" fillId="0" borderId="17" xfId="0" applyFont="1" applyBorder="1" applyAlignment="1">
      <alignment/>
    </xf>
    <xf numFmtId="0" fontId="7" fillId="0" borderId="18" xfId="0" applyFont="1" applyBorder="1" applyAlignment="1">
      <alignment/>
    </xf>
    <xf numFmtId="0" fontId="2" fillId="0" borderId="18" xfId="0" applyFont="1" applyBorder="1" applyAlignment="1">
      <alignment horizontal="right"/>
    </xf>
    <xf numFmtId="4" fontId="1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 horizontal="right"/>
    </xf>
    <xf numFmtId="0" fontId="1" fillId="18" borderId="19" xfId="0" applyFont="1" applyFill="1" applyBorder="1" applyAlignment="1">
      <alignment horizontal="right"/>
    </xf>
    <xf numFmtId="0" fontId="0" fillId="0" borderId="10" xfId="0" applyFont="1" applyBorder="1" applyAlignment="1">
      <alignment/>
    </xf>
    <xf numFmtId="0" fontId="2" fillId="0" borderId="10" xfId="0" applyFont="1" applyBorder="1" applyAlignment="1">
      <alignment horizontal="right"/>
    </xf>
    <xf numFmtId="0" fontId="2" fillId="0" borderId="19" xfId="0" applyFont="1" applyBorder="1" applyAlignment="1">
      <alignment horizontal="right"/>
    </xf>
    <xf numFmtId="0" fontId="0" fillId="0" borderId="14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5" xfId="0" applyFont="1" applyFill="1" applyBorder="1" applyAlignment="1">
      <alignment/>
    </xf>
    <xf numFmtId="0" fontId="2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2" fillId="0" borderId="11" xfId="0" applyFont="1" applyBorder="1" applyAlignment="1">
      <alignment horizontal="center"/>
    </xf>
    <xf numFmtId="174" fontId="1" fillId="0" borderId="10" xfId="0" applyNumberFormat="1" applyFont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18" xfId="0" applyFont="1" applyFill="1" applyBorder="1" applyAlignment="1">
      <alignment/>
    </xf>
    <xf numFmtId="3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right"/>
    </xf>
    <xf numFmtId="0" fontId="0" fillId="0" borderId="19" xfId="0" applyFont="1" applyBorder="1" applyAlignment="1">
      <alignment horizontal="right"/>
    </xf>
    <xf numFmtId="0" fontId="0" fillId="0" borderId="12" xfId="0" applyBorder="1" applyAlignment="1">
      <alignment/>
    </xf>
    <xf numFmtId="6" fontId="0" fillId="0" borderId="0" xfId="0" applyNumberFormat="1" applyBorder="1" applyAlignment="1">
      <alignment/>
    </xf>
    <xf numFmtId="0" fontId="0" fillId="0" borderId="15" xfId="0" applyBorder="1" applyAlignment="1">
      <alignment/>
    </xf>
    <xf numFmtId="6" fontId="0" fillId="0" borderId="0" xfId="0" applyNumberFormat="1" applyFont="1" applyBorder="1" applyAlignment="1">
      <alignment/>
    </xf>
    <xf numFmtId="0" fontId="1" fillId="0" borderId="15" xfId="0" applyFont="1" applyFill="1" applyBorder="1" applyAlignment="1">
      <alignment/>
    </xf>
    <xf numFmtId="0" fontId="3" fillId="0" borderId="15" xfId="0" applyFont="1" applyBorder="1" applyAlignment="1">
      <alignment/>
    </xf>
    <xf numFmtId="0" fontId="0" fillId="0" borderId="18" xfId="0" applyBorder="1" applyAlignment="1">
      <alignment/>
    </xf>
    <xf numFmtId="6" fontId="0" fillId="0" borderId="18" xfId="0" applyNumberFormat="1" applyFont="1" applyBorder="1" applyAlignment="1">
      <alignment/>
    </xf>
    <xf numFmtId="6" fontId="0" fillId="0" borderId="10" xfId="0" applyNumberFormat="1" applyBorder="1" applyAlignment="1">
      <alignment/>
    </xf>
    <xf numFmtId="0" fontId="0" fillId="0" borderId="10" xfId="0" applyBorder="1" applyAlignment="1">
      <alignment horizontal="center"/>
    </xf>
    <xf numFmtId="6" fontId="0" fillId="0" borderId="10" xfId="0" applyNumberFormat="1" applyFont="1" applyBorder="1" applyAlignment="1">
      <alignment/>
    </xf>
    <xf numFmtId="0" fontId="7" fillId="0" borderId="10" xfId="0" applyFont="1" applyBorder="1" applyAlignment="1">
      <alignment horizontal="right"/>
    </xf>
    <xf numFmtId="6" fontId="0" fillId="0" borderId="10" xfId="0" applyNumberFormat="1" applyBorder="1" applyAlignment="1">
      <alignment horizontal="right"/>
    </xf>
    <xf numFmtId="6" fontId="0" fillId="0" borderId="19" xfId="0" applyNumberFormat="1" applyFont="1" applyBorder="1" applyAlignment="1">
      <alignment/>
    </xf>
    <xf numFmtId="4" fontId="2" fillId="0" borderId="10" xfId="0" applyNumberFormat="1" applyFont="1" applyBorder="1" applyAlignment="1">
      <alignment horizontal="right"/>
    </xf>
    <xf numFmtId="6" fontId="5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4" fontId="2" fillId="0" borderId="0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2" fillId="0" borderId="19" xfId="0" applyNumberFormat="1" applyFont="1" applyBorder="1" applyAlignment="1">
      <alignment horizontal="right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1" fillId="0" borderId="15" xfId="0" applyFont="1" applyBorder="1" applyAlignment="1">
      <alignment horizontal="right"/>
    </xf>
    <xf numFmtId="0" fontId="1" fillId="0" borderId="15" xfId="0" applyFont="1" applyFill="1" applyBorder="1" applyAlignment="1">
      <alignment horizontal="right"/>
    </xf>
    <xf numFmtId="0" fontId="0" fillId="0" borderId="11" xfId="0" applyFont="1" applyBorder="1" applyAlignment="1">
      <alignment horizontal="center"/>
    </xf>
    <xf numFmtId="170" fontId="0" fillId="0" borderId="19" xfId="0" applyNumberFormat="1" applyBorder="1" applyAlignment="1">
      <alignment/>
    </xf>
    <xf numFmtId="0" fontId="2" fillId="0" borderId="12" xfId="0" applyFont="1" applyBorder="1" applyAlignment="1">
      <alignment horizontal="center"/>
    </xf>
    <xf numFmtId="0" fontId="1" fillId="18" borderId="15" xfId="0" applyFont="1" applyFill="1" applyBorder="1" applyAlignment="1">
      <alignment horizontal="right"/>
    </xf>
    <xf numFmtId="8" fontId="2" fillId="0" borderId="15" xfId="0" applyNumberFormat="1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8" fontId="2" fillId="0" borderId="10" xfId="0" applyNumberFormat="1" applyFont="1" applyBorder="1" applyAlignment="1">
      <alignment horizontal="right"/>
    </xf>
    <xf numFmtId="6" fontId="7" fillId="0" borderId="19" xfId="0" applyNumberFormat="1" applyFont="1" applyBorder="1" applyAlignment="1">
      <alignment/>
    </xf>
    <xf numFmtId="6" fontId="7" fillId="0" borderId="0" xfId="0" applyNumberFormat="1" applyFont="1" applyBorder="1" applyAlignment="1">
      <alignment/>
    </xf>
    <xf numFmtId="10" fontId="0" fillId="0" borderId="0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right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center"/>
    </xf>
    <xf numFmtId="0" fontId="1" fillId="18" borderId="12" xfId="0" applyFont="1" applyFill="1" applyBorder="1" applyAlignment="1">
      <alignment horizontal="center"/>
    </xf>
    <xf numFmtId="0" fontId="2" fillId="18" borderId="15" xfId="0" applyFont="1" applyFill="1" applyBorder="1" applyAlignment="1">
      <alignment horizontal="right"/>
    </xf>
    <xf numFmtId="0" fontId="1" fillId="18" borderId="17" xfId="0" applyFont="1" applyFill="1" applyBorder="1" applyAlignment="1">
      <alignment horizontal="right"/>
    </xf>
    <xf numFmtId="0" fontId="1" fillId="0" borderId="11" xfId="0" applyFont="1" applyBorder="1" applyAlignment="1">
      <alignment horizontal="center"/>
    </xf>
    <xf numFmtId="0" fontId="1" fillId="0" borderId="19" xfId="0" applyFont="1" applyBorder="1" applyAlignment="1">
      <alignment horizontal="right"/>
    </xf>
    <xf numFmtId="8" fontId="1" fillId="0" borderId="16" xfId="0" applyNumberFormat="1" applyFont="1" applyBorder="1" applyAlignment="1">
      <alignment horizontal="right"/>
    </xf>
    <xf numFmtId="0" fontId="2" fillId="0" borderId="15" xfId="0" applyFont="1" applyFill="1" applyBorder="1" applyAlignment="1">
      <alignment horizontal="right"/>
    </xf>
    <xf numFmtId="6" fontId="7" fillId="0" borderId="17" xfId="0" applyNumberFormat="1" applyFont="1" applyFill="1" applyBorder="1" applyAlignment="1">
      <alignment/>
    </xf>
    <xf numFmtId="6" fontId="7" fillId="0" borderId="20" xfId="0" applyNumberFormat="1" applyFont="1" applyBorder="1" applyAlignment="1">
      <alignment/>
    </xf>
    <xf numFmtId="8" fontId="1" fillId="0" borderId="10" xfId="0" applyNumberFormat="1" applyFont="1" applyBorder="1" applyAlignment="1">
      <alignment horizontal="right"/>
    </xf>
    <xf numFmtId="0" fontId="1" fillId="0" borderId="10" xfId="0" applyFont="1" applyFill="1" applyBorder="1" applyAlignment="1">
      <alignment horizontal="right"/>
    </xf>
    <xf numFmtId="6" fontId="7" fillId="0" borderId="19" xfId="0" applyNumberFormat="1" applyFont="1" applyFill="1" applyBorder="1" applyAlignment="1">
      <alignment/>
    </xf>
    <xf numFmtId="0" fontId="1" fillId="0" borderId="0" xfId="0" applyFont="1" applyBorder="1" applyAlignment="1">
      <alignment/>
    </xf>
    <xf numFmtId="6" fontId="0" fillId="0" borderId="0" xfId="0" applyNumberFormat="1" applyFill="1" applyBorder="1" applyAlignment="1">
      <alignment/>
    </xf>
    <xf numFmtId="0" fontId="7" fillId="0" borderId="0" xfId="0" applyFont="1" applyAlignment="1" quotePrefix="1">
      <alignment/>
    </xf>
    <xf numFmtId="0" fontId="1" fillId="0" borderId="10" xfId="0" applyFont="1" applyBorder="1" applyAlignment="1">
      <alignment/>
    </xf>
    <xf numFmtId="0" fontId="1" fillId="0" borderId="12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right"/>
    </xf>
    <xf numFmtId="8" fontId="2" fillId="0" borderId="15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1" fillId="18" borderId="15" xfId="0" applyFont="1" applyFill="1" applyBorder="1" applyAlignment="1">
      <alignment horizontal="right"/>
    </xf>
    <xf numFmtId="6" fontId="2" fillId="0" borderId="19" xfId="0" applyNumberFormat="1" applyFont="1" applyBorder="1" applyAlignment="1">
      <alignment/>
    </xf>
    <xf numFmtId="0" fontId="0" fillId="0" borderId="15" xfId="0" applyFont="1" applyFill="1" applyBorder="1" applyAlignment="1">
      <alignment/>
    </xf>
    <xf numFmtId="10" fontId="7" fillId="0" borderId="0" xfId="0" applyNumberFormat="1" applyFont="1" applyFill="1" applyAlignment="1">
      <alignment/>
    </xf>
    <xf numFmtId="10" fontId="7" fillId="0" borderId="0" xfId="0" applyNumberFormat="1" applyFont="1" applyFill="1" applyBorder="1" applyAlignment="1">
      <alignment/>
    </xf>
    <xf numFmtId="0" fontId="13" fillId="0" borderId="0" xfId="0" applyFont="1" applyAlignment="1">
      <alignment/>
    </xf>
    <xf numFmtId="0" fontId="2" fillId="0" borderId="13" xfId="0" applyFont="1" applyBorder="1" applyAlignment="1">
      <alignment horizontal="center"/>
    </xf>
    <xf numFmtId="4" fontId="2" fillId="0" borderId="16" xfId="0" applyNumberFormat="1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4" fontId="1" fillId="0" borderId="15" xfId="0" applyNumberFormat="1" applyFont="1" applyBorder="1" applyAlignment="1">
      <alignment horizontal="right"/>
    </xf>
    <xf numFmtId="0" fontId="1" fillId="0" borderId="17" xfId="0" applyFont="1" applyBorder="1" applyAlignment="1">
      <alignment horizontal="right"/>
    </xf>
    <xf numFmtId="174" fontId="1" fillId="0" borderId="0" xfId="0" applyNumberFormat="1" applyFont="1" applyAlignment="1">
      <alignment horizontal="right"/>
    </xf>
    <xf numFmtId="0" fontId="0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6" fontId="0" fillId="0" borderId="10" xfId="0" applyNumberFormat="1" applyFont="1" applyBorder="1" applyAlignment="1">
      <alignment horizontal="center"/>
    </xf>
    <xf numFmtId="6" fontId="0" fillId="0" borderId="0" xfId="0" applyNumberFormat="1" applyFont="1" applyAlignment="1">
      <alignment horizontal="center"/>
    </xf>
    <xf numFmtId="6" fontId="0" fillId="0" borderId="10" xfId="0" applyNumberFormat="1" applyFont="1" applyBorder="1" applyAlignment="1">
      <alignment horizontal="right"/>
    </xf>
    <xf numFmtId="0" fontId="1" fillId="0" borderId="13" xfId="0" applyFont="1" applyBorder="1" applyAlignment="1">
      <alignment horizontal="center"/>
    </xf>
    <xf numFmtId="4" fontId="2" fillId="0" borderId="15" xfId="0" applyNumberFormat="1" applyFont="1" applyBorder="1" applyAlignment="1">
      <alignment horizontal="right"/>
    </xf>
    <xf numFmtId="4" fontId="2" fillId="0" borderId="17" xfId="0" applyNumberFormat="1" applyFont="1" applyBorder="1" applyAlignment="1">
      <alignment horizontal="right"/>
    </xf>
    <xf numFmtId="4" fontId="2" fillId="0" borderId="20" xfId="0" applyNumberFormat="1" applyFont="1" applyBorder="1" applyAlignment="1">
      <alignment horizontal="right"/>
    </xf>
    <xf numFmtId="0" fontId="0" fillId="0" borderId="14" xfId="0" applyFont="1" applyBorder="1" applyAlignment="1">
      <alignment horizontal="center"/>
    </xf>
    <xf numFmtId="0" fontId="1" fillId="18" borderId="19" xfId="0" applyFont="1" applyFill="1" applyBorder="1" applyAlignment="1">
      <alignment horizontal="right"/>
    </xf>
    <xf numFmtId="170" fontId="0" fillId="0" borderId="17" xfId="0" applyNumberFormat="1" applyFont="1" applyBorder="1" applyAlignment="1">
      <alignment/>
    </xf>
    <xf numFmtId="170" fontId="0" fillId="0" borderId="19" xfId="0" applyNumberFormat="1" applyFont="1" applyBorder="1" applyAlignment="1">
      <alignment/>
    </xf>
    <xf numFmtId="170" fontId="0" fillId="0" borderId="18" xfId="0" applyNumberFormat="1" applyFont="1" applyBorder="1" applyAlignment="1">
      <alignment/>
    </xf>
    <xf numFmtId="8" fontId="2" fillId="0" borderId="16" xfId="0" applyNumberFormat="1" applyFont="1" applyBorder="1" applyAlignment="1">
      <alignment horizontal="right"/>
    </xf>
    <xf numFmtId="6" fontId="2" fillId="0" borderId="20" xfId="0" applyNumberFormat="1" applyFont="1" applyBorder="1" applyAlignment="1">
      <alignment/>
    </xf>
    <xf numFmtId="6" fontId="7" fillId="0" borderId="17" xfId="0" applyNumberFormat="1" applyFont="1" applyBorder="1" applyAlignment="1">
      <alignment/>
    </xf>
    <xf numFmtId="0" fontId="2" fillId="0" borderId="11" xfId="0" applyFont="1" applyFill="1" applyBorder="1" applyAlignment="1">
      <alignment horizontal="center"/>
    </xf>
    <xf numFmtId="8" fontId="2" fillId="0" borderId="10" xfId="0" applyNumberFormat="1" applyFont="1" applyFill="1" applyBorder="1" applyAlignment="1">
      <alignment horizontal="right"/>
    </xf>
    <xf numFmtId="0" fontId="0" fillId="0" borderId="12" xfId="0" applyFont="1" applyFill="1" applyBorder="1" applyAlignment="1">
      <alignment horizontal="center"/>
    </xf>
    <xf numFmtId="8" fontId="1" fillId="0" borderId="15" xfId="0" applyNumberFormat="1" applyFont="1" applyFill="1" applyBorder="1" applyAlignment="1">
      <alignment horizontal="right"/>
    </xf>
    <xf numFmtId="3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/>
    </xf>
    <xf numFmtId="10" fontId="0" fillId="0" borderId="11" xfId="0" applyNumberFormat="1" applyBorder="1" applyAlignment="1">
      <alignment/>
    </xf>
    <xf numFmtId="3" fontId="0" fillId="0" borderId="11" xfId="0" applyNumberFormat="1" applyBorder="1" applyAlignment="1">
      <alignment/>
    </xf>
    <xf numFmtId="10" fontId="0" fillId="0" borderId="10" xfId="0" applyNumberFormat="1" applyBorder="1" applyAlignment="1">
      <alignment/>
    </xf>
    <xf numFmtId="3" fontId="0" fillId="0" borderId="10" xfId="0" applyNumberFormat="1" applyFont="1" applyBorder="1" applyAlignment="1">
      <alignment/>
    </xf>
    <xf numFmtId="3" fontId="0" fillId="0" borderId="10" xfId="0" applyNumberFormat="1" applyBorder="1" applyAlignment="1">
      <alignment/>
    </xf>
    <xf numFmtId="0" fontId="0" fillId="0" borderId="19" xfId="0" applyFont="1" applyBorder="1" applyAlignment="1">
      <alignment/>
    </xf>
    <xf numFmtId="0" fontId="2" fillId="0" borderId="19" xfId="0" applyFont="1" applyBorder="1" applyAlignment="1">
      <alignment horizontal="left"/>
    </xf>
    <xf numFmtId="10" fontId="0" fillId="0" borderId="21" xfId="0" applyNumberFormat="1" applyBorder="1" applyAlignment="1">
      <alignment/>
    </xf>
    <xf numFmtId="3" fontId="0" fillId="0" borderId="21" xfId="0" applyNumberFormat="1" applyBorder="1" applyAlignment="1">
      <alignment/>
    </xf>
    <xf numFmtId="0" fontId="2" fillId="0" borderId="0" xfId="0" applyFont="1" applyFill="1" applyAlignment="1">
      <alignment/>
    </xf>
    <xf numFmtId="0" fontId="1" fillId="18" borderId="10" xfId="0" applyFont="1" applyFill="1" applyBorder="1" applyAlignment="1">
      <alignment horizontal="right"/>
    </xf>
    <xf numFmtId="4" fontId="2" fillId="0" borderId="15" xfId="0" applyNumberFormat="1" applyFont="1" applyFill="1" applyBorder="1" applyAlignment="1">
      <alignment horizontal="right"/>
    </xf>
    <xf numFmtId="0" fontId="2" fillId="0" borderId="17" xfId="0" applyFont="1" applyFill="1" applyBorder="1" applyAlignment="1">
      <alignment/>
    </xf>
    <xf numFmtId="0" fontId="7" fillId="18" borderId="10" xfId="0" applyFont="1" applyFill="1" applyBorder="1" applyAlignment="1">
      <alignment horizontal="right"/>
    </xf>
    <xf numFmtId="10" fontId="7" fillId="0" borderId="15" xfId="0" applyNumberFormat="1" applyFont="1" applyFill="1" applyBorder="1" applyAlignment="1">
      <alignment/>
    </xf>
    <xf numFmtId="10" fontId="7" fillId="0" borderId="17" xfId="0" applyNumberFormat="1" applyFont="1" applyFill="1" applyBorder="1" applyAlignment="1">
      <alignment/>
    </xf>
    <xf numFmtId="10" fontId="0" fillId="0" borderId="10" xfId="0" applyNumberFormat="1" applyFont="1" applyBorder="1" applyAlignment="1">
      <alignment/>
    </xf>
    <xf numFmtId="0" fontId="7" fillId="0" borderId="15" xfId="0" applyFont="1" applyFill="1" applyBorder="1" applyAlignment="1">
      <alignment horizontal="right"/>
    </xf>
    <xf numFmtId="10" fontId="7" fillId="0" borderId="15" xfId="0" applyNumberFormat="1" applyFont="1" applyFill="1" applyBorder="1" applyAlignment="1">
      <alignment horizontal="right"/>
    </xf>
    <xf numFmtId="0" fontId="7" fillId="0" borderId="10" xfId="0" applyFont="1" applyBorder="1" applyAlignment="1">
      <alignment/>
    </xf>
    <xf numFmtId="0" fontId="0" fillId="0" borderId="10" xfId="0" applyBorder="1" applyAlignment="1">
      <alignment horizontal="right"/>
    </xf>
    <xf numFmtId="174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3" fontId="0" fillId="0" borderId="12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0" fillId="0" borderId="16" xfId="0" applyNumberFormat="1" applyBorder="1" applyAlignment="1">
      <alignment/>
    </xf>
    <xf numFmtId="3" fontId="0" fillId="0" borderId="22" xfId="0" applyNumberFormat="1" applyBorder="1" applyAlignment="1">
      <alignment/>
    </xf>
    <xf numFmtId="3" fontId="0" fillId="0" borderId="23" xfId="0" applyNumberForma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Border="1" applyAlignment="1">
      <alignment/>
    </xf>
    <xf numFmtId="0" fontId="0" fillId="0" borderId="21" xfId="0" applyBorder="1" applyAlignment="1">
      <alignment/>
    </xf>
    <xf numFmtId="0" fontId="0" fillId="0" borderId="23" xfId="0" applyBorder="1" applyAlignment="1">
      <alignment/>
    </xf>
    <xf numFmtId="170" fontId="7" fillId="18" borderId="17" xfId="0" applyNumberFormat="1" applyFont="1" applyFill="1" applyBorder="1" applyAlignment="1">
      <alignment/>
    </xf>
    <xf numFmtId="10" fontId="1" fillId="0" borderId="10" xfId="0" applyNumberFormat="1" applyFont="1" applyBorder="1" applyAlignment="1">
      <alignment horizontal="right"/>
    </xf>
    <xf numFmtId="10" fontId="2" fillId="0" borderId="15" xfId="0" applyNumberFormat="1" applyFont="1" applyFill="1" applyBorder="1" applyAlignment="1">
      <alignment horizontal="right"/>
    </xf>
    <xf numFmtId="10" fontId="2" fillId="0" borderId="10" xfId="0" applyNumberFormat="1" applyFont="1" applyFill="1" applyBorder="1" applyAlignment="1">
      <alignment/>
    </xf>
    <xf numFmtId="10" fontId="2" fillId="0" borderId="15" xfId="0" applyNumberFormat="1" applyFont="1" applyFill="1" applyBorder="1" applyAlignment="1">
      <alignment/>
    </xf>
    <xf numFmtId="10" fontId="2" fillId="0" borderId="10" xfId="0" applyNumberFormat="1" applyFont="1" applyBorder="1" applyAlignment="1">
      <alignment/>
    </xf>
    <xf numFmtId="10" fontId="2" fillId="0" borderId="0" xfId="0" applyNumberFormat="1" applyFont="1" applyAlignment="1">
      <alignment/>
    </xf>
    <xf numFmtId="10" fontId="2" fillId="0" borderId="19" xfId="0" applyNumberFormat="1" applyFont="1" applyFill="1" applyBorder="1" applyAlignment="1">
      <alignment/>
    </xf>
    <xf numFmtId="10" fontId="2" fillId="0" borderId="17" xfId="0" applyNumberFormat="1" applyFont="1" applyFill="1" applyBorder="1" applyAlignment="1">
      <alignment/>
    </xf>
    <xf numFmtId="10" fontId="2" fillId="0" borderId="19" xfId="0" applyNumberFormat="1" applyFont="1" applyBorder="1" applyAlignment="1">
      <alignment/>
    </xf>
    <xf numFmtId="10" fontId="2" fillId="0" borderId="18" xfId="0" applyNumberFormat="1" applyFont="1" applyBorder="1" applyAlignment="1">
      <alignment/>
    </xf>
    <xf numFmtId="0" fontId="13" fillId="0" borderId="0" xfId="0" applyFont="1" applyFill="1" applyAlignment="1">
      <alignment/>
    </xf>
    <xf numFmtId="0" fontId="2" fillId="0" borderId="0" xfId="0" applyFont="1" applyBorder="1" applyAlignment="1">
      <alignment horizontal="left"/>
    </xf>
    <xf numFmtId="10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0" fontId="11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2" fillId="0" borderId="0" xfId="0" applyFont="1" applyAlignment="1">
      <alignment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70</xdr:row>
      <xdr:rowOff>200025</xdr:rowOff>
    </xdr:from>
    <xdr:to>
      <xdr:col>6</xdr:col>
      <xdr:colOff>238125</xdr:colOff>
      <xdr:row>75</xdr:row>
      <xdr:rowOff>28575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877675"/>
          <a:ext cx="61722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64</xdr:row>
      <xdr:rowOff>38100</xdr:rowOff>
    </xdr:from>
    <xdr:to>
      <xdr:col>6</xdr:col>
      <xdr:colOff>333375</xdr:colOff>
      <xdr:row>67</xdr:row>
      <xdr:rowOff>85725</xdr:rowOff>
    </xdr:to>
    <xdr:pic>
      <xdr:nvPicPr>
        <xdr:cNvPr id="2" name="Grafik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10687050"/>
          <a:ext cx="6257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117</xdr:row>
      <xdr:rowOff>0</xdr:rowOff>
    </xdr:from>
    <xdr:to>
      <xdr:col>7</xdr:col>
      <xdr:colOff>171450</xdr:colOff>
      <xdr:row>119</xdr:row>
      <xdr:rowOff>152400</xdr:rowOff>
    </xdr:to>
    <xdr:pic>
      <xdr:nvPicPr>
        <xdr:cNvPr id="3" name="Grafik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9411950"/>
          <a:ext cx="70104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124</xdr:row>
      <xdr:rowOff>0</xdr:rowOff>
    </xdr:from>
    <xdr:to>
      <xdr:col>6</xdr:col>
      <xdr:colOff>800100</xdr:colOff>
      <xdr:row>137</xdr:row>
      <xdr:rowOff>47625</xdr:rowOff>
    </xdr:to>
    <xdr:pic>
      <xdr:nvPicPr>
        <xdr:cNvPr id="4" name="Grafik 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20574000"/>
          <a:ext cx="6743700" cy="2190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179</xdr:row>
      <xdr:rowOff>0</xdr:rowOff>
    </xdr:from>
    <xdr:to>
      <xdr:col>6</xdr:col>
      <xdr:colOff>790575</xdr:colOff>
      <xdr:row>207</xdr:row>
      <xdr:rowOff>9525</xdr:rowOff>
    </xdr:to>
    <xdr:pic>
      <xdr:nvPicPr>
        <xdr:cNvPr id="5" name="Grafik 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29632275"/>
          <a:ext cx="6734175" cy="454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0"/>
  <sheetViews>
    <sheetView tabSelected="1" zoomScale="95" zoomScaleNormal="95" zoomScalePageLayoutView="0" workbookViewId="0" topLeftCell="A1">
      <selection activeCell="B178" sqref="B178"/>
    </sheetView>
  </sheetViews>
  <sheetFormatPr defaultColWidth="11.421875" defaultRowHeight="12.75"/>
  <cols>
    <col min="1" max="1" width="24.140625" style="0" customWidth="1"/>
    <col min="3" max="3" width="15.57421875" style="0" customWidth="1"/>
    <col min="4" max="4" width="11.57421875" style="0" bestFit="1" customWidth="1"/>
    <col min="5" max="5" width="13.57421875" style="0" customWidth="1"/>
    <col min="6" max="6" width="12.8515625" style="0" customWidth="1"/>
    <col min="7" max="7" width="13.421875" style="0" customWidth="1"/>
    <col min="8" max="8" width="12.8515625" style="0" customWidth="1"/>
  </cols>
  <sheetData>
    <row r="1" spans="1:8" s="38" customFormat="1" ht="18">
      <c r="A1" s="237" t="s">
        <v>116</v>
      </c>
      <c r="B1" s="238"/>
      <c r="C1" s="238"/>
      <c r="D1" s="238"/>
      <c r="E1" s="238"/>
      <c r="F1" s="238"/>
      <c r="G1" s="238"/>
      <c r="H1" s="239"/>
    </row>
    <row r="2" spans="1:8" ht="15">
      <c r="A2" s="6"/>
      <c r="H2" t="s">
        <v>26</v>
      </c>
    </row>
    <row r="3" spans="1:8" s="38" customFormat="1" ht="18">
      <c r="A3" s="35" t="s">
        <v>43</v>
      </c>
      <c r="H3" s="35" t="s">
        <v>59</v>
      </c>
    </row>
    <row r="4" spans="1:8" ht="12.75">
      <c r="A4" s="2" t="s">
        <v>301</v>
      </c>
      <c r="B4" s="11"/>
      <c r="C4" s="11"/>
      <c r="D4" s="11"/>
      <c r="E4" s="11"/>
      <c r="F4" s="11"/>
      <c r="G4" s="11"/>
      <c r="H4" s="8"/>
    </row>
    <row r="5" ht="12">
      <c r="A5" s="1" t="s">
        <v>302</v>
      </c>
    </row>
    <row r="6" ht="12">
      <c r="A6" s="1"/>
    </row>
    <row r="7" ht="12">
      <c r="A7" s="1"/>
    </row>
    <row r="8" s="35" customFormat="1" ht="18">
      <c r="A8" s="35" t="s">
        <v>66</v>
      </c>
    </row>
    <row r="9" ht="12.75" thickBot="1">
      <c r="A9" s="1"/>
    </row>
    <row r="10" spans="1:8" ht="12.75">
      <c r="A10" s="59"/>
      <c r="B10" s="60"/>
      <c r="C10" s="54">
        <v>2020</v>
      </c>
      <c r="D10" s="54">
        <v>2019</v>
      </c>
      <c r="E10" s="54">
        <v>2018</v>
      </c>
      <c r="F10" s="53">
        <v>2017</v>
      </c>
      <c r="G10" s="54">
        <v>2016</v>
      </c>
      <c r="H10" s="54">
        <v>2015</v>
      </c>
    </row>
    <row r="11" spans="1:8" s="11" customFormat="1" ht="12.75">
      <c r="A11" s="62" t="s">
        <v>2</v>
      </c>
      <c r="B11" s="43"/>
      <c r="C11" s="70" t="s">
        <v>254</v>
      </c>
      <c r="D11" s="70" t="s">
        <v>255</v>
      </c>
      <c r="E11" s="70" t="s">
        <v>194</v>
      </c>
      <c r="F11" s="160" t="s">
        <v>195</v>
      </c>
      <c r="G11" s="70" t="s">
        <v>122</v>
      </c>
      <c r="H11" s="70" t="s">
        <v>123</v>
      </c>
    </row>
    <row r="12" spans="1:8" ht="12">
      <c r="A12" s="64"/>
      <c r="B12" s="65"/>
      <c r="C12" s="71"/>
      <c r="D12" s="146"/>
      <c r="E12" s="146"/>
      <c r="F12" s="64"/>
      <c r="G12" s="71"/>
      <c r="H12" s="71"/>
    </row>
    <row r="13" spans="1:8" ht="12">
      <c r="A13" s="62" t="s">
        <v>0</v>
      </c>
      <c r="B13" s="65"/>
      <c r="C13" s="72" t="s">
        <v>256</v>
      </c>
      <c r="D13" s="72" t="s">
        <v>257</v>
      </c>
      <c r="E13" s="72" t="s">
        <v>196</v>
      </c>
      <c r="F13" s="123" t="s">
        <v>197</v>
      </c>
      <c r="G13" s="75" t="s">
        <v>124</v>
      </c>
      <c r="H13" s="75" t="s">
        <v>125</v>
      </c>
    </row>
    <row r="14" spans="1:8" ht="13.5" thickBot="1">
      <c r="A14" s="67" t="s">
        <v>1</v>
      </c>
      <c r="B14" s="68"/>
      <c r="C14" s="73" t="s">
        <v>258</v>
      </c>
      <c r="D14" s="173" t="s">
        <v>259</v>
      </c>
      <c r="E14" s="173" t="s">
        <v>198</v>
      </c>
      <c r="F14" s="161" t="s">
        <v>199</v>
      </c>
      <c r="G14" s="135" t="s">
        <v>126</v>
      </c>
      <c r="H14" s="135" t="s">
        <v>127</v>
      </c>
    </row>
    <row r="15" spans="1:8" ht="12.75">
      <c r="A15" s="2"/>
      <c r="B15" s="11"/>
      <c r="C15" s="11"/>
      <c r="D15" s="11" t="s">
        <v>26</v>
      </c>
      <c r="E15" s="5"/>
      <c r="F15" s="4"/>
      <c r="G15" s="4"/>
      <c r="H15" s="4"/>
    </row>
    <row r="16" spans="1:2" s="10" customFormat="1" ht="18" thickBot="1">
      <c r="A16" s="42" t="s">
        <v>67</v>
      </c>
      <c r="B16" s="42"/>
    </row>
    <row r="17" spans="1:8" s="10" customFormat="1" ht="12.75">
      <c r="A17" s="109"/>
      <c r="B17" s="110"/>
      <c r="C17" s="54">
        <v>2020</v>
      </c>
      <c r="D17" s="61">
        <v>2019</v>
      </c>
      <c r="E17" s="54">
        <v>2018</v>
      </c>
      <c r="F17" s="53">
        <v>2017</v>
      </c>
      <c r="G17" s="54">
        <v>2016</v>
      </c>
      <c r="H17" s="55">
        <v>2015</v>
      </c>
    </row>
    <row r="18" spans="1:8" ht="12">
      <c r="A18" s="64" t="s">
        <v>21</v>
      </c>
      <c r="B18" s="65"/>
      <c r="C18" s="75" t="s">
        <v>260</v>
      </c>
      <c r="D18" s="18" t="s">
        <v>261</v>
      </c>
      <c r="E18" s="75" t="s">
        <v>200</v>
      </c>
      <c r="F18" s="137" t="s">
        <v>201</v>
      </c>
      <c r="G18" s="75" t="s">
        <v>117</v>
      </c>
      <c r="H18" s="66" t="s">
        <v>128</v>
      </c>
    </row>
    <row r="19" spans="1:8" ht="12">
      <c r="A19" s="64" t="s">
        <v>22</v>
      </c>
      <c r="B19" s="65"/>
      <c r="C19" s="106" t="s">
        <v>262</v>
      </c>
      <c r="D19" s="111" t="s">
        <v>263</v>
      </c>
      <c r="E19" s="106" t="s">
        <v>202</v>
      </c>
      <c r="F19" s="169" t="s">
        <v>203</v>
      </c>
      <c r="G19" s="106" t="s">
        <v>118</v>
      </c>
      <c r="H19" s="158" t="s">
        <v>129</v>
      </c>
    </row>
    <row r="20" spans="1:8" ht="12">
      <c r="A20" s="80" t="s">
        <v>57</v>
      </c>
      <c r="B20" s="65"/>
      <c r="C20" s="75" t="s">
        <v>264</v>
      </c>
      <c r="D20" s="18" t="s">
        <v>96</v>
      </c>
      <c r="E20" s="75" t="s">
        <v>204</v>
      </c>
      <c r="F20" s="123" t="s">
        <v>205</v>
      </c>
      <c r="G20" s="75" t="s">
        <v>119</v>
      </c>
      <c r="H20" s="66" t="s">
        <v>130</v>
      </c>
    </row>
    <row r="21" spans="1:8" ht="12">
      <c r="A21" s="64"/>
      <c r="B21" s="65"/>
      <c r="C21" s="74"/>
      <c r="D21" s="65"/>
      <c r="E21" s="74"/>
      <c r="F21" s="64"/>
      <c r="G21" s="71"/>
      <c r="H21" s="66"/>
    </row>
    <row r="22" spans="1:8" ht="12">
      <c r="A22" s="64" t="s">
        <v>58</v>
      </c>
      <c r="B22" s="65"/>
      <c r="C22" s="75" t="s">
        <v>265</v>
      </c>
      <c r="D22" s="18" t="s">
        <v>266</v>
      </c>
      <c r="E22" s="75" t="s">
        <v>206</v>
      </c>
      <c r="F22" s="137" t="s">
        <v>207</v>
      </c>
      <c r="G22" s="75" t="s">
        <v>95</v>
      </c>
      <c r="H22" s="66" t="s">
        <v>131</v>
      </c>
    </row>
    <row r="23" spans="1:8" ht="12">
      <c r="A23" s="64" t="s">
        <v>76</v>
      </c>
      <c r="B23" s="65"/>
      <c r="C23" s="106" t="s">
        <v>108</v>
      </c>
      <c r="D23" s="111" t="s">
        <v>267</v>
      </c>
      <c r="E23" s="106" t="s">
        <v>208</v>
      </c>
      <c r="F23" s="200" t="s">
        <v>209</v>
      </c>
      <c r="G23" s="106" t="s">
        <v>120</v>
      </c>
      <c r="H23" s="158" t="s">
        <v>132</v>
      </c>
    </row>
    <row r="24" spans="1:8" ht="12.75" thickBot="1">
      <c r="A24" s="81" t="s">
        <v>48</v>
      </c>
      <c r="B24" s="82"/>
      <c r="C24" s="113" t="s">
        <v>268</v>
      </c>
      <c r="D24" s="112" t="s">
        <v>269</v>
      </c>
      <c r="E24" s="113" t="s">
        <v>210</v>
      </c>
      <c r="F24" s="170" t="s">
        <v>211</v>
      </c>
      <c r="G24" s="113" t="s">
        <v>121</v>
      </c>
      <c r="H24" s="171" t="s">
        <v>133</v>
      </c>
    </row>
    <row r="25" spans="1:8" ht="12">
      <c r="A25" s="1"/>
      <c r="B25" s="8"/>
      <c r="F25" s="16"/>
      <c r="G25" s="9"/>
      <c r="H25" s="4"/>
    </row>
    <row r="26" spans="1:8" s="38" customFormat="1" ht="18" thickBot="1">
      <c r="A26" s="35" t="s">
        <v>68</v>
      </c>
      <c r="F26" s="40"/>
      <c r="G26" s="41"/>
      <c r="H26" s="39"/>
    </row>
    <row r="27" spans="1:8" ht="12">
      <c r="A27" s="59" t="s">
        <v>32</v>
      </c>
      <c r="B27" s="77"/>
      <c r="C27" s="83">
        <v>2020</v>
      </c>
      <c r="D27" s="83">
        <v>2019</v>
      </c>
      <c r="E27" s="83">
        <v>2018</v>
      </c>
      <c r="F27" s="83">
        <v>2017</v>
      </c>
      <c r="G27" s="78">
        <v>2016</v>
      </c>
      <c r="H27" s="83">
        <v>2015</v>
      </c>
    </row>
    <row r="28" spans="1:8" ht="12">
      <c r="A28" s="64" t="s">
        <v>12</v>
      </c>
      <c r="B28" s="17"/>
      <c r="C28" s="75" t="s">
        <v>270</v>
      </c>
      <c r="D28" s="75" t="s">
        <v>271</v>
      </c>
      <c r="E28" s="75" t="s">
        <v>212</v>
      </c>
      <c r="F28" s="75" t="s">
        <v>213</v>
      </c>
      <c r="G28" s="4" t="s">
        <v>134</v>
      </c>
      <c r="H28" s="75" t="s">
        <v>135</v>
      </c>
    </row>
    <row r="29" spans="1:8" ht="12">
      <c r="A29" s="64" t="s">
        <v>11</v>
      </c>
      <c r="B29" s="17"/>
      <c r="C29" s="75" t="s">
        <v>272</v>
      </c>
      <c r="D29" s="75" t="s">
        <v>273</v>
      </c>
      <c r="E29" s="75" t="s">
        <v>214</v>
      </c>
      <c r="F29" s="75" t="s">
        <v>215</v>
      </c>
      <c r="G29" s="4" t="s">
        <v>136</v>
      </c>
      <c r="H29" s="75" t="s">
        <v>137</v>
      </c>
    </row>
    <row r="30" spans="1:8" ht="12.75">
      <c r="A30" s="62" t="s">
        <v>28</v>
      </c>
      <c r="B30" s="43"/>
      <c r="C30" s="84" t="s">
        <v>274</v>
      </c>
      <c r="D30" s="84" t="s">
        <v>275</v>
      </c>
      <c r="E30" s="84" t="s">
        <v>216</v>
      </c>
      <c r="F30" s="84" t="s">
        <v>217</v>
      </c>
      <c r="G30" s="162" t="s">
        <v>138</v>
      </c>
      <c r="H30" s="84" t="s">
        <v>139</v>
      </c>
    </row>
    <row r="31" spans="1:8" ht="12">
      <c r="A31" s="62"/>
      <c r="B31" s="17"/>
      <c r="C31" s="33"/>
      <c r="D31" s="33"/>
      <c r="E31" s="33"/>
      <c r="F31" s="71"/>
      <c r="G31" s="1"/>
      <c r="H31" s="71"/>
    </row>
    <row r="32" spans="1:8" ht="12">
      <c r="A32" s="80" t="s">
        <v>49</v>
      </c>
      <c r="B32" s="65"/>
      <c r="C32" s="75" t="s">
        <v>276</v>
      </c>
      <c r="D32" s="75" t="s">
        <v>277</v>
      </c>
      <c r="E32" s="75" t="s">
        <v>218</v>
      </c>
      <c r="F32" s="75" t="s">
        <v>219</v>
      </c>
      <c r="G32" s="4" t="s">
        <v>140</v>
      </c>
      <c r="H32" s="75" t="s">
        <v>141</v>
      </c>
    </row>
    <row r="33" spans="1:8" ht="12.75" thickBot="1">
      <c r="A33" s="81" t="s">
        <v>13</v>
      </c>
      <c r="B33" s="82"/>
      <c r="C33" s="76" t="s">
        <v>278</v>
      </c>
      <c r="D33" s="76" t="s">
        <v>279</v>
      </c>
      <c r="E33" s="76" t="s">
        <v>220</v>
      </c>
      <c r="F33" s="76" t="s">
        <v>221</v>
      </c>
      <c r="G33" s="69" t="s">
        <v>142</v>
      </c>
      <c r="H33" s="76" t="s">
        <v>143</v>
      </c>
    </row>
    <row r="34" spans="1:8" ht="12">
      <c r="A34" s="1"/>
      <c r="B34" s="8"/>
      <c r="D34" s="4"/>
      <c r="E34" s="4"/>
      <c r="F34" s="4"/>
      <c r="G34" s="4"/>
      <c r="H34" s="4"/>
    </row>
    <row r="35" spans="1:8" ht="12">
      <c r="A35" s="1"/>
      <c r="B35" s="8"/>
      <c r="D35" s="4"/>
      <c r="E35" s="4"/>
      <c r="F35" s="4"/>
      <c r="G35" s="4"/>
      <c r="H35" s="4"/>
    </row>
    <row r="36" spans="1:8" s="38" customFormat="1" ht="18" thickBot="1">
      <c r="A36" s="35" t="s">
        <v>53</v>
      </c>
      <c r="C36" s="39"/>
      <c r="D36" s="39"/>
      <c r="E36" s="39"/>
      <c r="F36" s="39"/>
      <c r="H36" s="35" t="s">
        <v>60</v>
      </c>
    </row>
    <row r="37" spans="1:8" ht="12">
      <c r="A37" s="59" t="s">
        <v>32</v>
      </c>
      <c r="B37" s="77"/>
      <c r="C37" s="83">
        <v>2020</v>
      </c>
      <c r="D37" s="83">
        <v>2019</v>
      </c>
      <c r="E37" s="83">
        <v>2018</v>
      </c>
      <c r="F37" s="83">
        <v>2017</v>
      </c>
      <c r="G37" s="78">
        <v>2016</v>
      </c>
      <c r="H37" s="83">
        <v>2015</v>
      </c>
    </row>
    <row r="38" spans="1:8" ht="12">
      <c r="A38" s="64" t="s">
        <v>34</v>
      </c>
      <c r="B38" s="65"/>
      <c r="C38" s="75" t="s">
        <v>100</v>
      </c>
      <c r="D38" s="75" t="s">
        <v>101</v>
      </c>
      <c r="E38" s="75" t="s">
        <v>222</v>
      </c>
      <c r="F38" s="75" t="s">
        <v>223</v>
      </c>
      <c r="G38" s="4" t="s">
        <v>144</v>
      </c>
      <c r="H38" s="75" t="s">
        <v>145</v>
      </c>
    </row>
    <row r="39" spans="1:8" ht="12">
      <c r="A39" s="64" t="s">
        <v>35</v>
      </c>
      <c r="B39" s="65"/>
      <c r="C39" s="75" t="s">
        <v>102</v>
      </c>
      <c r="D39" s="75" t="s">
        <v>103</v>
      </c>
      <c r="E39" s="75" t="s">
        <v>224</v>
      </c>
      <c r="F39" s="75" t="s">
        <v>225</v>
      </c>
      <c r="G39" s="4" t="s">
        <v>146</v>
      </c>
      <c r="H39" s="75" t="s">
        <v>147</v>
      </c>
    </row>
    <row r="40" spans="1:8" ht="12">
      <c r="A40" s="64" t="s">
        <v>15</v>
      </c>
      <c r="B40" s="65"/>
      <c r="C40" s="88">
        <v>382</v>
      </c>
      <c r="D40" s="184">
        <v>395</v>
      </c>
      <c r="E40" s="88">
        <v>391</v>
      </c>
      <c r="F40" s="89">
        <v>390</v>
      </c>
      <c r="G40" s="164">
        <v>413</v>
      </c>
      <c r="H40" s="89">
        <v>422</v>
      </c>
    </row>
    <row r="41" spans="1:8" ht="12">
      <c r="A41" s="64"/>
      <c r="B41" s="65"/>
      <c r="C41" s="89"/>
      <c r="D41" s="89"/>
      <c r="E41" s="89"/>
      <c r="F41" s="89"/>
      <c r="G41" s="79"/>
      <c r="H41" s="89"/>
    </row>
    <row r="42" spans="1:8" ht="12">
      <c r="A42" s="80" t="s">
        <v>51</v>
      </c>
      <c r="B42" s="85"/>
      <c r="C42" s="128" t="s">
        <v>104</v>
      </c>
      <c r="D42" s="128" t="s">
        <v>45</v>
      </c>
      <c r="E42" s="128" t="s">
        <v>226</v>
      </c>
      <c r="F42" s="75" t="s">
        <v>227</v>
      </c>
      <c r="G42" s="18" t="s">
        <v>148</v>
      </c>
      <c r="H42" s="75" t="s">
        <v>45</v>
      </c>
    </row>
    <row r="43" spans="1:8" ht="12">
      <c r="A43" s="80" t="s">
        <v>77</v>
      </c>
      <c r="B43" s="85"/>
      <c r="C43" s="75" t="s">
        <v>45</v>
      </c>
      <c r="D43" s="75" t="s">
        <v>105</v>
      </c>
      <c r="E43" s="75" t="s">
        <v>45</v>
      </c>
      <c r="F43" s="75" t="s">
        <v>45</v>
      </c>
      <c r="G43" s="18" t="s">
        <v>45</v>
      </c>
      <c r="H43" s="75" t="s">
        <v>45</v>
      </c>
    </row>
    <row r="44" spans="1:8" ht="12.75" thickBot="1">
      <c r="A44" s="201" t="s">
        <v>52</v>
      </c>
      <c r="B44" s="87"/>
      <c r="C44" s="76" t="s">
        <v>106</v>
      </c>
      <c r="D44" s="76" t="s">
        <v>107</v>
      </c>
      <c r="E44" s="76" t="s">
        <v>228</v>
      </c>
      <c r="F44" s="76" t="s">
        <v>45</v>
      </c>
      <c r="G44" s="69" t="s">
        <v>149</v>
      </c>
      <c r="H44" s="76" t="s">
        <v>150</v>
      </c>
    </row>
    <row r="45" spans="1:8" ht="12">
      <c r="A45" s="2"/>
      <c r="C45" s="44"/>
      <c r="D45" s="44"/>
      <c r="E45" s="44"/>
      <c r="F45" s="44"/>
      <c r="G45" s="44"/>
      <c r="H45" s="44"/>
    </row>
    <row r="46" spans="1:8" ht="12">
      <c r="A46" s="2" t="s">
        <v>14</v>
      </c>
      <c r="C46" s="21" t="s">
        <v>280</v>
      </c>
      <c r="D46" s="4" t="s">
        <v>281</v>
      </c>
      <c r="E46" s="185" t="s">
        <v>229</v>
      </c>
      <c r="F46" s="18" t="s">
        <v>230</v>
      </c>
      <c r="G46" s="18" t="s">
        <v>151</v>
      </c>
      <c r="H46" s="18" t="s">
        <v>152</v>
      </c>
    </row>
    <row r="47" spans="1:8" ht="12">
      <c r="A47" s="2"/>
      <c r="G47" s="15"/>
      <c r="H47" s="4"/>
    </row>
    <row r="48" spans="1:8" s="38" customFormat="1" ht="18" thickBot="1">
      <c r="A48" s="35" t="s">
        <v>31</v>
      </c>
      <c r="G48" s="39"/>
      <c r="H48" s="39"/>
    </row>
    <row r="49" spans="1:8" ht="12">
      <c r="A49" s="2" t="s">
        <v>32</v>
      </c>
      <c r="C49" s="131">
        <v>2020</v>
      </c>
      <c r="D49" s="134">
        <v>2019</v>
      </c>
      <c r="E49" s="147">
        <v>2018</v>
      </c>
      <c r="F49" s="134">
        <v>2017</v>
      </c>
      <c r="G49" s="134">
        <v>2016</v>
      </c>
      <c r="H49" s="168">
        <v>2015</v>
      </c>
    </row>
    <row r="50" spans="1:8" ht="12">
      <c r="A50" s="2" t="s">
        <v>89</v>
      </c>
      <c r="C50" s="132" t="s">
        <v>282</v>
      </c>
      <c r="D50" s="75" t="s">
        <v>283</v>
      </c>
      <c r="E50" s="137" t="s">
        <v>231</v>
      </c>
      <c r="F50" s="90" t="s">
        <v>232</v>
      </c>
      <c r="G50" s="90" t="s">
        <v>153</v>
      </c>
      <c r="H50" s="66" t="s">
        <v>154</v>
      </c>
    </row>
    <row r="51" spans="1:8" ht="12">
      <c r="A51" s="2" t="s">
        <v>3</v>
      </c>
      <c r="B51" s="1" t="s">
        <v>4</v>
      </c>
      <c r="C51" s="132" t="s">
        <v>284</v>
      </c>
      <c r="D51" s="75" t="s">
        <v>285</v>
      </c>
      <c r="E51" s="137" t="s">
        <v>233</v>
      </c>
      <c r="F51" s="90" t="s">
        <v>234</v>
      </c>
      <c r="G51" s="90" t="s">
        <v>155</v>
      </c>
      <c r="H51" s="66" t="s">
        <v>156</v>
      </c>
    </row>
    <row r="52" spans="1:8" ht="12.75" thickBot="1">
      <c r="A52" s="2" t="s">
        <v>30</v>
      </c>
      <c r="B52" s="1"/>
      <c r="C52" s="133" t="s">
        <v>286</v>
      </c>
      <c r="D52" s="135" t="s">
        <v>287</v>
      </c>
      <c r="E52" s="148" t="s">
        <v>235</v>
      </c>
      <c r="F52" s="91" t="s">
        <v>236</v>
      </c>
      <c r="G52" s="91" t="s">
        <v>157</v>
      </c>
      <c r="H52" s="159" t="s">
        <v>158</v>
      </c>
    </row>
    <row r="53" spans="1:8" ht="12">
      <c r="A53" s="2"/>
      <c r="B53" s="1"/>
      <c r="G53" s="15"/>
      <c r="H53" s="4"/>
    </row>
    <row r="54" spans="1:8" ht="12">
      <c r="A54" s="2"/>
      <c r="B54" s="1"/>
      <c r="G54" s="15"/>
      <c r="H54" s="4"/>
    </row>
    <row r="55" ht="12">
      <c r="A55" s="2"/>
    </row>
    <row r="56" s="38" customFormat="1" ht="18" thickBot="1">
      <c r="A56" s="35" t="s">
        <v>80</v>
      </c>
    </row>
    <row r="57" spans="1:9" s="7" customFormat="1" ht="15">
      <c r="A57" s="11" t="s">
        <v>32</v>
      </c>
      <c r="B57" s="8"/>
      <c r="C57" s="114">
        <v>2020</v>
      </c>
      <c r="D57" s="118">
        <v>2019</v>
      </c>
      <c r="E57" s="114">
        <v>2018</v>
      </c>
      <c r="F57" s="118">
        <v>2017</v>
      </c>
      <c r="G57" s="172">
        <v>2016</v>
      </c>
      <c r="H57" s="118">
        <v>2015</v>
      </c>
      <c r="I57" s="23"/>
    </row>
    <row r="58" spans="1:9" ht="12.75">
      <c r="A58" s="11" t="s">
        <v>86</v>
      </c>
      <c r="B58" s="11"/>
      <c r="C58" s="116" t="s">
        <v>288</v>
      </c>
      <c r="D58" s="75" t="s">
        <v>288</v>
      </c>
      <c r="E58" s="123" t="s">
        <v>159</v>
      </c>
      <c r="F58" s="90" t="s">
        <v>159</v>
      </c>
      <c r="G58" s="86" t="s">
        <v>159</v>
      </c>
      <c r="H58" s="75" t="s">
        <v>109</v>
      </c>
      <c r="I58" s="4"/>
    </row>
    <row r="59" spans="1:9" ht="12.75">
      <c r="A59" s="145" t="s">
        <v>72</v>
      </c>
      <c r="B59" s="8"/>
      <c r="C59" s="116" t="s">
        <v>289</v>
      </c>
      <c r="D59" s="75" t="s">
        <v>290</v>
      </c>
      <c r="E59" s="123" t="s">
        <v>237</v>
      </c>
      <c r="F59" s="90" t="s">
        <v>238</v>
      </c>
      <c r="G59" s="86" t="s">
        <v>160</v>
      </c>
      <c r="H59" s="75" t="s">
        <v>161</v>
      </c>
      <c r="I59" s="4"/>
    </row>
    <row r="60" spans="1:9" ht="12.75">
      <c r="A60" s="145" t="s">
        <v>73</v>
      </c>
      <c r="B60" s="8"/>
      <c r="C60" s="117" t="s">
        <v>291</v>
      </c>
      <c r="D60" s="75" t="s">
        <v>292</v>
      </c>
      <c r="E60" s="137" t="s">
        <v>239</v>
      </c>
      <c r="F60" s="90" t="s">
        <v>240</v>
      </c>
      <c r="G60" s="86" t="s">
        <v>162</v>
      </c>
      <c r="H60" s="75" t="s">
        <v>163</v>
      </c>
      <c r="I60" s="5"/>
    </row>
    <row r="61" spans="1:9" ht="13.5" thickBot="1">
      <c r="A61" s="28" t="s">
        <v>74</v>
      </c>
      <c r="B61" s="1"/>
      <c r="C61" s="222">
        <v>0.68</v>
      </c>
      <c r="D61" s="119">
        <v>0.649</v>
      </c>
      <c r="E61" s="174">
        <v>0.545</v>
      </c>
      <c r="F61" s="175">
        <v>0.529</v>
      </c>
      <c r="G61" s="176">
        <v>0.567</v>
      </c>
      <c r="H61" s="175">
        <v>0.69</v>
      </c>
      <c r="I61" s="34"/>
    </row>
    <row r="62" spans="1:9" ht="12.75">
      <c r="A62" s="28" t="s">
        <v>91</v>
      </c>
      <c r="B62" s="1"/>
      <c r="D62" s="49"/>
      <c r="E62" s="34"/>
      <c r="F62" s="49"/>
      <c r="G62" s="34"/>
      <c r="H62" s="34"/>
      <c r="I62" s="34"/>
    </row>
    <row r="63" spans="1:9" ht="12.75">
      <c r="A63" s="28"/>
      <c r="B63" s="1"/>
      <c r="D63" s="49"/>
      <c r="E63" s="34"/>
      <c r="F63" s="49"/>
      <c r="G63" s="34"/>
      <c r="H63" s="34"/>
      <c r="I63" s="34"/>
    </row>
    <row r="64" spans="1:9" ht="13.5">
      <c r="A64" s="233" t="s">
        <v>293</v>
      </c>
      <c r="B64" s="1"/>
      <c r="D64" s="49"/>
      <c r="E64" s="34"/>
      <c r="F64" s="49"/>
      <c r="G64" s="34"/>
      <c r="H64" s="34"/>
      <c r="I64" s="34"/>
    </row>
    <row r="65" spans="1:9" ht="12.75">
      <c r="A65" s="28"/>
      <c r="B65" s="1"/>
      <c r="D65" s="49"/>
      <c r="E65" s="34"/>
      <c r="F65" s="49"/>
      <c r="G65" s="34"/>
      <c r="H65" s="34"/>
      <c r="I65" s="34"/>
    </row>
    <row r="66" spans="1:9" ht="12.75">
      <c r="A66" s="28"/>
      <c r="B66" s="1"/>
      <c r="D66" s="49"/>
      <c r="E66" s="34"/>
      <c r="F66" s="49"/>
      <c r="G66" s="34"/>
      <c r="H66" s="34"/>
      <c r="I66" s="34"/>
    </row>
    <row r="67" spans="1:9" ht="14.25" customHeight="1">
      <c r="A67" s="28"/>
      <c r="B67" s="1"/>
      <c r="D67" s="49"/>
      <c r="E67" s="34"/>
      <c r="F67" s="49"/>
      <c r="G67" s="34"/>
      <c r="H67" s="34"/>
      <c r="I67" s="34"/>
    </row>
    <row r="68" spans="1:9" ht="14.25" customHeight="1">
      <c r="A68" s="28"/>
      <c r="B68" s="1"/>
      <c r="D68" s="49"/>
      <c r="E68" s="34"/>
      <c r="F68" s="49"/>
      <c r="G68" s="34"/>
      <c r="H68" s="34"/>
      <c r="I68" s="34"/>
    </row>
    <row r="69" spans="1:9" ht="14.25" customHeight="1">
      <c r="A69" s="28"/>
      <c r="B69" s="1"/>
      <c r="D69" s="49"/>
      <c r="E69" s="34"/>
      <c r="F69" s="49"/>
      <c r="G69" s="34"/>
      <c r="H69" s="34"/>
      <c r="I69" s="34"/>
    </row>
    <row r="70" spans="1:9" ht="12.75">
      <c r="A70" s="28"/>
      <c r="B70" s="1"/>
      <c r="D70" s="49"/>
      <c r="E70" s="34"/>
      <c r="F70" s="49"/>
      <c r="G70" s="34"/>
      <c r="H70" s="34"/>
      <c r="I70" s="34"/>
    </row>
    <row r="71" spans="1:9" ht="18">
      <c r="A71" s="28" t="s">
        <v>92</v>
      </c>
      <c r="B71" s="1"/>
      <c r="D71" s="49"/>
      <c r="E71" s="34"/>
      <c r="F71" s="49"/>
      <c r="G71" s="34"/>
      <c r="H71" s="50" t="s">
        <v>61</v>
      </c>
      <c r="I71" s="34"/>
    </row>
    <row r="72" spans="1:9" ht="12" customHeight="1">
      <c r="A72" s="28"/>
      <c r="B72" s="1"/>
      <c r="D72" s="49"/>
      <c r="E72" s="34"/>
      <c r="F72" s="49"/>
      <c r="G72" s="34"/>
      <c r="H72" s="34"/>
      <c r="I72" s="34"/>
    </row>
    <row r="73" spans="1:9" ht="12.75">
      <c r="A73" s="28"/>
      <c r="B73" s="1"/>
      <c r="D73" s="49"/>
      <c r="E73" s="34"/>
      <c r="F73" s="49"/>
      <c r="G73" s="34"/>
      <c r="H73" s="34"/>
      <c r="I73" s="34"/>
    </row>
    <row r="74" spans="1:9" ht="12.75">
      <c r="A74" s="28"/>
      <c r="B74" s="1"/>
      <c r="D74" s="49"/>
      <c r="E74" s="34"/>
      <c r="F74" s="49"/>
      <c r="G74" s="34"/>
      <c r="H74" s="34"/>
      <c r="I74" s="34"/>
    </row>
    <row r="75" spans="1:9" ht="12.75">
      <c r="A75" s="28"/>
      <c r="B75" s="1"/>
      <c r="D75" s="49"/>
      <c r="E75" s="34"/>
      <c r="F75" s="49"/>
      <c r="G75" s="34"/>
      <c r="H75" s="34"/>
      <c r="I75" s="34"/>
    </row>
    <row r="76" spans="1:9" ht="12.75">
      <c r="A76" s="28"/>
      <c r="B76" s="1"/>
      <c r="D76" s="49"/>
      <c r="E76" s="34"/>
      <c r="F76" s="49"/>
      <c r="G76" s="34"/>
      <c r="H76" s="34"/>
      <c r="I76" s="34"/>
    </row>
    <row r="77" spans="1:7" ht="12">
      <c r="A77" s="2" t="s">
        <v>294</v>
      </c>
      <c r="B77" s="1"/>
      <c r="G77" s="4"/>
    </row>
    <row r="78" spans="1:8" ht="12">
      <c r="A78" s="2"/>
      <c r="B78" s="1"/>
      <c r="G78" s="4"/>
      <c r="H78" s="4"/>
    </row>
    <row r="79" spans="1:7" s="38" customFormat="1" ht="18">
      <c r="A79" s="35" t="s">
        <v>78</v>
      </c>
      <c r="G79" s="50"/>
    </row>
    <row r="80" spans="1:8" ht="12">
      <c r="A80" s="2"/>
      <c r="B80" s="1"/>
      <c r="G80" s="4"/>
      <c r="H80" s="4"/>
    </row>
    <row r="81" spans="1:8" ht="15.75" thickBot="1">
      <c r="A81" s="6" t="s">
        <v>93</v>
      </c>
      <c r="B81" s="1"/>
      <c r="G81" s="4"/>
      <c r="H81" s="4"/>
    </row>
    <row r="82" spans="1:10" ht="12">
      <c r="A82" s="2"/>
      <c r="B82" s="1"/>
      <c r="C82" s="120">
        <v>2020</v>
      </c>
      <c r="D82" s="180">
        <v>2019</v>
      </c>
      <c r="E82" s="120">
        <v>2018</v>
      </c>
      <c r="F82" s="83">
        <v>2017</v>
      </c>
      <c r="G82" s="157">
        <v>2016</v>
      </c>
      <c r="H82" s="157">
        <v>2015</v>
      </c>
      <c r="I82" s="4"/>
      <c r="J82" s="4"/>
    </row>
    <row r="83" spans="1:10" ht="12">
      <c r="A83" s="2" t="s">
        <v>83</v>
      </c>
      <c r="B83" s="1"/>
      <c r="C83" s="121" t="s">
        <v>291</v>
      </c>
      <c r="D83" s="199" t="s">
        <v>292</v>
      </c>
      <c r="E83" s="117" t="s">
        <v>239</v>
      </c>
      <c r="F83" s="72" t="s">
        <v>240</v>
      </c>
      <c r="G83" s="63" t="s">
        <v>162</v>
      </c>
      <c r="H83" s="63" t="s">
        <v>163</v>
      </c>
      <c r="I83" s="4"/>
      <c r="J83" s="4"/>
    </row>
    <row r="84" spans="1:10" ht="12">
      <c r="A84" s="1" t="s">
        <v>98</v>
      </c>
      <c r="C84" s="122" t="s">
        <v>29</v>
      </c>
      <c r="D84" s="181" t="s">
        <v>29</v>
      </c>
      <c r="E84" s="149" t="s">
        <v>29</v>
      </c>
      <c r="F84" s="124" t="s">
        <v>29</v>
      </c>
      <c r="G84" s="177" t="s">
        <v>29</v>
      </c>
      <c r="H84" s="177" t="s">
        <v>29</v>
      </c>
      <c r="I84" s="22"/>
      <c r="J84" s="22"/>
    </row>
    <row r="85" spans="1:10" ht="12">
      <c r="A85" s="1" t="s">
        <v>97</v>
      </c>
      <c r="C85" s="116" t="s">
        <v>291</v>
      </c>
      <c r="D85" s="141" t="s">
        <v>292</v>
      </c>
      <c r="E85" s="117" t="s">
        <v>239</v>
      </c>
      <c r="F85" s="75" t="s">
        <v>240</v>
      </c>
      <c r="G85" s="66" t="s">
        <v>162</v>
      </c>
      <c r="H85" s="66" t="s">
        <v>163</v>
      </c>
      <c r="I85" s="4"/>
      <c r="J85" s="4"/>
    </row>
    <row r="86" spans="1:10" s="1" customFormat="1" ht="11.25">
      <c r="A86" s="188" t="s">
        <v>81</v>
      </c>
      <c r="B86" s="19"/>
      <c r="C86" s="121" t="s">
        <v>295</v>
      </c>
      <c r="D86" s="199" t="s">
        <v>137</v>
      </c>
      <c r="E86" s="117" t="s">
        <v>241</v>
      </c>
      <c r="F86" s="72" t="s">
        <v>242</v>
      </c>
      <c r="G86" s="63" t="s">
        <v>164</v>
      </c>
      <c r="H86" s="63" t="s">
        <v>165</v>
      </c>
      <c r="I86" s="18"/>
      <c r="J86" s="18"/>
    </row>
    <row r="87" spans="1:10" ht="12.75">
      <c r="A87" s="12" t="s">
        <v>82</v>
      </c>
      <c r="B87" s="13"/>
      <c r="C87" s="123" t="s">
        <v>296</v>
      </c>
      <c r="D87" s="128" t="s">
        <v>297</v>
      </c>
      <c r="E87" s="137" t="s">
        <v>243</v>
      </c>
      <c r="F87" s="75" t="s">
        <v>244</v>
      </c>
      <c r="G87" s="66" t="s">
        <v>166</v>
      </c>
      <c r="H87" s="66" t="s">
        <v>167</v>
      </c>
      <c r="I87" s="18"/>
      <c r="J87" s="18"/>
    </row>
    <row r="88" spans="1:10" ht="12">
      <c r="A88" s="186" t="s">
        <v>75</v>
      </c>
      <c r="B88" s="187"/>
      <c r="C88" s="151" t="s">
        <v>296</v>
      </c>
      <c r="D88" s="199" t="s">
        <v>297</v>
      </c>
      <c r="E88" s="117" t="s">
        <v>243</v>
      </c>
      <c r="F88" s="72" t="s">
        <v>244</v>
      </c>
      <c r="G88" s="63" t="s">
        <v>166</v>
      </c>
      <c r="H88" s="63" t="s">
        <v>167</v>
      </c>
      <c r="I88" s="18"/>
      <c r="J88" s="18"/>
    </row>
    <row r="89" spans="1:10" ht="13.5" thickBot="1">
      <c r="A89" s="2" t="s">
        <v>54</v>
      </c>
      <c r="B89" s="8"/>
      <c r="C89" s="125">
        <v>0</v>
      </c>
      <c r="D89" s="142">
        <v>0</v>
      </c>
      <c r="E89" s="179">
        <v>0</v>
      </c>
      <c r="F89" s="152">
        <v>0</v>
      </c>
      <c r="G89" s="178">
        <v>0</v>
      </c>
      <c r="H89" s="178">
        <v>0</v>
      </c>
      <c r="I89" s="25"/>
      <c r="J89" s="25"/>
    </row>
    <row r="90" spans="1:10" ht="12.75">
      <c r="A90" s="2" t="s">
        <v>110</v>
      </c>
      <c r="B90" s="8"/>
      <c r="C90" s="117" t="s">
        <v>298</v>
      </c>
      <c r="D90" s="117" t="s">
        <v>298</v>
      </c>
      <c r="E90" s="18"/>
      <c r="F90" s="126"/>
      <c r="G90" s="18"/>
      <c r="H90" s="126"/>
      <c r="I90" s="25"/>
      <c r="J90" s="25"/>
    </row>
    <row r="91" spans="1:10" ht="12.75">
      <c r="A91" s="2" t="s">
        <v>115</v>
      </c>
      <c r="B91" s="8"/>
      <c r="C91" s="121" t="s">
        <v>295</v>
      </c>
      <c r="D91" s="199" t="s">
        <v>137</v>
      </c>
      <c r="E91" s="18"/>
      <c r="F91" s="126"/>
      <c r="G91" s="18"/>
      <c r="H91" s="126"/>
      <c r="I91" s="25"/>
      <c r="J91" s="25"/>
    </row>
    <row r="92" spans="2:8" s="1" customFormat="1" ht="12">
      <c r="B92" s="8"/>
      <c r="C92" s="8"/>
      <c r="D92" s="8"/>
      <c r="E92" s="8"/>
      <c r="F92" s="8"/>
      <c r="G92" s="20"/>
      <c r="H92" s="14"/>
    </row>
    <row r="93" spans="1:8" s="1" customFormat="1" ht="15">
      <c r="A93" s="6" t="s">
        <v>69</v>
      </c>
      <c r="B93" s="6"/>
      <c r="C93"/>
      <c r="D93"/>
      <c r="E93"/>
      <c r="F93"/>
      <c r="G93" s="20"/>
      <c r="H93" s="14"/>
    </row>
    <row r="94" spans="1:8" s="1" customFormat="1" ht="15.75" thickBot="1">
      <c r="A94" s="7"/>
      <c r="B94"/>
      <c r="C94"/>
      <c r="D94"/>
      <c r="E94"/>
      <c r="F94"/>
      <c r="G94" s="20"/>
      <c r="H94" s="14"/>
    </row>
    <row r="95" spans="1:8" s="1" customFormat="1" ht="12.75" thickBot="1">
      <c r="A95" s="52"/>
      <c r="B95" s="218" t="s">
        <v>32</v>
      </c>
      <c r="C95" s="219">
        <v>2020</v>
      </c>
      <c r="D95" s="219">
        <v>2019</v>
      </c>
      <c r="E95" s="219">
        <v>2018</v>
      </c>
      <c r="F95" s="220">
        <v>2017</v>
      </c>
      <c r="G95" s="221">
        <v>2016</v>
      </c>
      <c r="H95" s="221">
        <v>2015</v>
      </c>
    </row>
    <row r="96" spans="1:8" s="1" customFormat="1" ht="13.5" thickBot="1">
      <c r="A96" s="208" t="s">
        <v>168</v>
      </c>
      <c r="B96" s="209" t="s">
        <v>46</v>
      </c>
      <c r="C96" s="210">
        <v>8.277</v>
      </c>
      <c r="D96" s="210">
        <v>8.664</v>
      </c>
      <c r="E96" s="210">
        <v>6.876</v>
      </c>
      <c r="F96" s="33">
        <v>7.086</v>
      </c>
      <c r="G96" s="211">
        <v>6.611</v>
      </c>
      <c r="H96" s="211">
        <v>10.872</v>
      </c>
    </row>
    <row r="97" spans="1:8" s="1" customFormat="1" ht="12">
      <c r="A97" s="52" t="s">
        <v>169</v>
      </c>
      <c r="B97" s="189">
        <v>0.35</v>
      </c>
      <c r="C97" s="212">
        <f>(B97*C96*1000)</f>
        <v>2896.9499999999994</v>
      </c>
      <c r="D97" s="212">
        <f>(B97*D96*1000)</f>
        <v>3032.3999999999996</v>
      </c>
      <c r="E97" s="212">
        <f>(B97*E96*1000)</f>
        <v>2406.6</v>
      </c>
      <c r="F97" s="190">
        <f>(B97*F96*1000)</f>
        <v>2480.1</v>
      </c>
      <c r="G97" s="213">
        <v>2313.85</v>
      </c>
      <c r="H97" s="213">
        <v>3805.2</v>
      </c>
    </row>
    <row r="98" spans="1:8" s="1" customFormat="1" ht="12">
      <c r="A98" s="33" t="s">
        <v>170</v>
      </c>
      <c r="B98" s="191">
        <v>0.25</v>
      </c>
      <c r="C98" s="214">
        <f>(B98*C96*1000)</f>
        <v>2069.25</v>
      </c>
      <c r="D98" s="214">
        <f>(B98*D96*1000)</f>
        <v>2166</v>
      </c>
      <c r="E98" s="214">
        <f>(B98*E96*1000)</f>
        <v>1719</v>
      </c>
      <c r="F98" s="193">
        <f>(B98*F96*1000)</f>
        <v>1771.5</v>
      </c>
      <c r="G98" s="215">
        <v>1652.75</v>
      </c>
      <c r="H98" s="215">
        <v>2718</v>
      </c>
    </row>
    <row r="99" spans="1:8" s="1" customFormat="1" ht="12">
      <c r="A99" s="33" t="s">
        <v>171</v>
      </c>
      <c r="B99" s="191">
        <v>0.1</v>
      </c>
      <c r="C99" s="214">
        <f>(B99*C96*1000)</f>
        <v>827.7</v>
      </c>
      <c r="D99" s="214">
        <f>(B99*D96*1000)</f>
        <v>866.4000000000001</v>
      </c>
      <c r="E99" s="214">
        <f>(B99*E96*1000)</f>
        <v>687.6000000000001</v>
      </c>
      <c r="F99" s="193">
        <f>(B99*F96*1000)</f>
        <v>708.6000000000001</v>
      </c>
      <c r="G99" s="215">
        <v>661.1</v>
      </c>
      <c r="H99" s="215">
        <v>1087.2</v>
      </c>
    </row>
    <row r="100" spans="1:8" ht="12">
      <c r="A100" s="74" t="s">
        <v>172</v>
      </c>
      <c r="B100" s="205">
        <v>0.15</v>
      </c>
      <c r="C100" s="214">
        <f>(B100*C96*1000)</f>
        <v>1241.55</v>
      </c>
      <c r="D100" s="214">
        <f>(B100*D96*1000)</f>
        <v>1299.6</v>
      </c>
      <c r="E100" s="214">
        <f>(B100*E96*1000)</f>
        <v>1031.4</v>
      </c>
      <c r="F100" s="192">
        <f>(B100*F96*1000)</f>
        <v>1062.8999999999999</v>
      </c>
      <c r="G100" s="215">
        <v>991.6499999999999</v>
      </c>
      <c r="H100" s="215">
        <v>1630.8</v>
      </c>
    </row>
    <row r="101" spans="1:8" ht="12.75" thickBot="1">
      <c r="A101" s="194" t="s">
        <v>173</v>
      </c>
      <c r="B101" s="191">
        <v>0.15</v>
      </c>
      <c r="C101" s="214">
        <f>(B101*C96*1000)</f>
        <v>1241.55</v>
      </c>
      <c r="D101" s="214">
        <f>(B101*D96*1000)</f>
        <v>1299.6</v>
      </c>
      <c r="E101" s="214">
        <f>(B101*E96*1000)</f>
        <v>1031.4</v>
      </c>
      <c r="F101" s="193">
        <f>(B101*F96*1000)</f>
        <v>1062.8999999999999</v>
      </c>
      <c r="G101" s="215">
        <v>991.6499999999999</v>
      </c>
      <c r="H101" s="215">
        <v>1630.8</v>
      </c>
    </row>
    <row r="102" spans="1:8" ht="12.75" thickBot="1">
      <c r="A102" s="195" t="s">
        <v>47</v>
      </c>
      <c r="B102" s="196">
        <f>SUM(B97:B101)</f>
        <v>1</v>
      </c>
      <c r="C102" s="216">
        <f>SUM(C97:C101)</f>
        <v>8276.999999999998</v>
      </c>
      <c r="D102" s="216">
        <f>SUM(D97:D101)</f>
        <v>8664</v>
      </c>
      <c r="E102" s="216">
        <f>SUM(E97:E101)</f>
        <v>6876</v>
      </c>
      <c r="F102" s="197">
        <f>SUM(F97:F101)</f>
        <v>7086</v>
      </c>
      <c r="G102" s="217">
        <v>6610.999999999999</v>
      </c>
      <c r="H102" s="217">
        <v>10871.999999999998</v>
      </c>
    </row>
    <row r="103" spans="1:8" ht="12">
      <c r="A103" s="234"/>
      <c r="B103" s="235"/>
      <c r="C103" s="236"/>
      <c r="D103" s="236"/>
      <c r="E103" s="236"/>
      <c r="F103" s="236"/>
      <c r="G103" s="236"/>
      <c r="H103" s="236"/>
    </row>
    <row r="104" spans="1:8" ht="12">
      <c r="A104" s="234"/>
      <c r="B104" s="235"/>
      <c r="C104" s="236"/>
      <c r="D104" s="236"/>
      <c r="E104" s="236"/>
      <c r="F104" s="236"/>
      <c r="G104" s="236"/>
      <c r="H104" s="236"/>
    </row>
    <row r="105" spans="1:8" ht="12">
      <c r="A105" s="234"/>
      <c r="B105" s="235"/>
      <c r="C105" s="236"/>
      <c r="D105" s="236"/>
      <c r="E105" s="236"/>
      <c r="F105" s="236"/>
      <c r="G105" s="236"/>
      <c r="H105" s="236"/>
    </row>
    <row r="106" spans="1:8" ht="18">
      <c r="A106" s="6" t="s">
        <v>84</v>
      </c>
      <c r="H106" s="50" t="s">
        <v>62</v>
      </c>
    </row>
    <row r="107" spans="1:12" ht="14.25" thickBot="1">
      <c r="A107" s="156" t="s">
        <v>85</v>
      </c>
      <c r="B107" s="37"/>
      <c r="C107" s="37"/>
      <c r="D107" s="37"/>
      <c r="F107" s="17"/>
      <c r="G107" s="18"/>
      <c r="L107" s="150"/>
    </row>
    <row r="108" spans="3:10" ht="12">
      <c r="C108" s="129">
        <v>2020</v>
      </c>
      <c r="D108" s="182">
        <v>2019</v>
      </c>
      <c r="E108" s="118">
        <v>2018</v>
      </c>
      <c r="F108" s="118">
        <v>2017</v>
      </c>
      <c r="G108" s="115">
        <v>2016</v>
      </c>
      <c r="H108" s="115">
        <v>2015</v>
      </c>
      <c r="I108" s="30"/>
      <c r="J108" s="30"/>
    </row>
    <row r="109" spans="1:10" ht="12.75">
      <c r="A109" s="1" t="s">
        <v>33</v>
      </c>
      <c r="B109" s="1"/>
      <c r="C109" s="202" t="s">
        <v>289</v>
      </c>
      <c r="D109" s="117" t="s">
        <v>290</v>
      </c>
      <c r="E109" s="72" t="s">
        <v>237</v>
      </c>
      <c r="F109" s="141" t="s">
        <v>238</v>
      </c>
      <c r="G109" s="63" t="s">
        <v>160</v>
      </c>
      <c r="H109" s="63" t="s">
        <v>161</v>
      </c>
      <c r="I109" s="4"/>
      <c r="J109" s="4"/>
    </row>
    <row r="110" spans="1:10" ht="12">
      <c r="A110" s="1" t="s">
        <v>98</v>
      </c>
      <c r="C110" s="90" t="s">
        <v>303</v>
      </c>
      <c r="D110" s="183" t="s">
        <v>245</v>
      </c>
      <c r="E110" s="140" t="s">
        <v>245</v>
      </c>
      <c r="F110" s="140" t="s">
        <v>175</v>
      </c>
      <c r="G110" s="136" t="s">
        <v>174</v>
      </c>
      <c r="H110" s="136" t="s">
        <v>175</v>
      </c>
      <c r="I110" s="26"/>
      <c r="J110" s="26"/>
    </row>
    <row r="111" spans="1:10" ht="12">
      <c r="A111" s="1" t="s">
        <v>97</v>
      </c>
      <c r="C111" s="90" t="s">
        <v>304</v>
      </c>
      <c r="D111" s="117" t="s">
        <v>305</v>
      </c>
      <c r="E111" s="72" t="s">
        <v>246</v>
      </c>
      <c r="F111" s="72" t="s">
        <v>247</v>
      </c>
      <c r="G111" s="63" t="s">
        <v>176</v>
      </c>
      <c r="H111" s="63" t="s">
        <v>177</v>
      </c>
      <c r="I111" s="4"/>
      <c r="J111" s="4"/>
    </row>
    <row r="112" spans="1:10" ht="12.75">
      <c r="A112" s="198" t="s">
        <v>81</v>
      </c>
      <c r="B112" s="108"/>
      <c r="C112" s="202" t="s">
        <v>306</v>
      </c>
      <c r="D112" s="117" t="s">
        <v>307</v>
      </c>
      <c r="E112" s="141" t="s">
        <v>248</v>
      </c>
      <c r="F112" s="141" t="s">
        <v>249</v>
      </c>
      <c r="G112" s="63" t="s">
        <v>178</v>
      </c>
      <c r="H112" s="63" t="s">
        <v>179</v>
      </c>
      <c r="I112" s="5"/>
      <c r="J112" s="5"/>
    </row>
    <row r="113" spans="1:10" ht="12">
      <c r="A113" s="198" t="s">
        <v>82</v>
      </c>
      <c r="B113" s="198"/>
      <c r="C113" s="128" t="s">
        <v>308</v>
      </c>
      <c r="D113" s="137" t="s">
        <v>309</v>
      </c>
      <c r="E113" s="128" t="s">
        <v>250</v>
      </c>
      <c r="F113" s="128" t="s">
        <v>251</v>
      </c>
      <c r="G113" s="66" t="s">
        <v>180</v>
      </c>
      <c r="H113" s="66" t="s">
        <v>181</v>
      </c>
      <c r="I113" s="4"/>
      <c r="J113" s="4"/>
    </row>
    <row r="114" spans="1:10" ht="12">
      <c r="A114" s="186" t="s">
        <v>75</v>
      </c>
      <c r="B114" s="187"/>
      <c r="C114" s="199" t="s">
        <v>308</v>
      </c>
      <c r="D114" s="117" t="s">
        <v>309</v>
      </c>
      <c r="E114" s="72" t="s">
        <v>250</v>
      </c>
      <c r="F114" s="72" t="s">
        <v>251</v>
      </c>
      <c r="G114" s="63" t="s">
        <v>180</v>
      </c>
      <c r="H114" s="63" t="s">
        <v>181</v>
      </c>
      <c r="I114" s="5"/>
      <c r="J114" s="5"/>
    </row>
    <row r="115" spans="1:10" s="31" customFormat="1" ht="13.5" thickBot="1">
      <c r="A115" s="32" t="s">
        <v>99</v>
      </c>
      <c r="B115" s="187"/>
      <c r="C115" s="138">
        <v>0</v>
      </c>
      <c r="D115" s="138">
        <v>0</v>
      </c>
      <c r="E115" s="142">
        <v>0</v>
      </c>
      <c r="F115" s="142">
        <v>0</v>
      </c>
      <c r="G115" s="139">
        <v>0</v>
      </c>
      <c r="H115" s="139">
        <v>0</v>
      </c>
      <c r="I115" s="51"/>
      <c r="J115" s="51"/>
    </row>
    <row r="116" spans="1:10" s="31" customFormat="1" ht="12.75">
      <c r="A116" s="28"/>
      <c r="B116" s="13"/>
      <c r="C116" s="13"/>
      <c r="D116" s="13"/>
      <c r="E116" s="45"/>
      <c r="F116" s="45"/>
      <c r="G116" s="45"/>
      <c r="H116" s="51"/>
      <c r="I116" s="51"/>
      <c r="J116" s="51"/>
    </row>
    <row r="117" spans="1:10" s="31" customFormat="1" ht="12.75">
      <c r="A117" s="28" t="s">
        <v>310</v>
      </c>
      <c r="B117" s="13"/>
      <c r="C117" s="13"/>
      <c r="D117" s="13"/>
      <c r="E117" s="45"/>
      <c r="F117" s="45"/>
      <c r="G117" s="45"/>
      <c r="H117" s="51"/>
      <c r="I117" s="51"/>
      <c r="J117" s="51"/>
    </row>
    <row r="118" spans="1:10" s="31" customFormat="1" ht="12.75">
      <c r="A118" s="28"/>
      <c r="B118" s="13"/>
      <c r="C118" s="13"/>
      <c r="D118" s="13"/>
      <c r="E118" s="45"/>
      <c r="F118" s="45"/>
      <c r="G118" s="45"/>
      <c r="H118" s="51"/>
      <c r="I118" s="51"/>
      <c r="J118" s="51"/>
    </row>
    <row r="119" spans="1:10" s="31" customFormat="1" ht="12.75">
      <c r="A119" s="28"/>
      <c r="B119" s="13"/>
      <c r="C119" s="13"/>
      <c r="D119" s="13"/>
      <c r="E119" s="45"/>
      <c r="F119" s="45"/>
      <c r="G119" s="45"/>
      <c r="H119" s="51"/>
      <c r="I119" s="51"/>
      <c r="J119" s="51"/>
    </row>
    <row r="120" spans="1:10" s="31" customFormat="1" ht="12.75">
      <c r="A120" s="28"/>
      <c r="B120" s="13"/>
      <c r="C120" s="13"/>
      <c r="D120" s="13"/>
      <c r="E120" s="45"/>
      <c r="F120" s="45"/>
      <c r="G120" s="45"/>
      <c r="H120" s="51"/>
      <c r="I120" s="51"/>
      <c r="J120" s="51"/>
    </row>
    <row r="121" spans="1:8" s="31" customFormat="1" ht="12.75">
      <c r="A121" s="28"/>
      <c r="B121" s="27"/>
      <c r="C121" s="27"/>
      <c r="D121" s="27"/>
      <c r="E121" s="27"/>
      <c r="F121" s="45"/>
      <c r="G121" s="45"/>
      <c r="H121" s="46"/>
    </row>
    <row r="122" spans="1:8" s="31" customFormat="1" ht="12.75">
      <c r="A122" s="28" t="s">
        <v>90</v>
      </c>
      <c r="B122" s="27"/>
      <c r="C122" s="27"/>
      <c r="D122" s="27"/>
      <c r="E122" s="27"/>
      <c r="F122" s="45"/>
      <c r="G122" s="45"/>
      <c r="H122" s="46"/>
    </row>
    <row r="123" spans="1:8" s="31" customFormat="1" ht="12.75">
      <c r="A123" s="28"/>
      <c r="B123" s="27"/>
      <c r="C123" s="27"/>
      <c r="D123" s="27"/>
      <c r="E123" s="27"/>
      <c r="F123" s="45"/>
      <c r="G123" s="45"/>
      <c r="H123" s="46"/>
    </row>
    <row r="124" spans="1:8" s="31" customFormat="1" ht="15">
      <c r="A124" s="29"/>
      <c r="B124" s="29"/>
      <c r="C124" s="29"/>
      <c r="D124" s="29"/>
      <c r="E124" s="29"/>
      <c r="F124" s="107"/>
      <c r="G124" s="45"/>
      <c r="H124" s="46"/>
    </row>
    <row r="125" spans="1:8" s="31" customFormat="1" ht="15.75">
      <c r="A125" s="29"/>
      <c r="B125" s="29"/>
      <c r="C125" s="29"/>
      <c r="D125" s="29"/>
      <c r="E125" s="29"/>
      <c r="F125" s="107"/>
      <c r="G125" s="45"/>
      <c r="H125" s="46"/>
    </row>
    <row r="126" spans="1:8" ht="12.75" customHeight="1">
      <c r="A126" s="11"/>
      <c r="B126" s="11"/>
      <c r="C126" s="11"/>
      <c r="D126" s="11"/>
      <c r="H126" s="11"/>
    </row>
    <row r="127" spans="1:8" ht="12.75" customHeight="1">
      <c r="A127" s="11"/>
      <c r="B127" s="11"/>
      <c r="C127" s="11"/>
      <c r="D127" s="11"/>
      <c r="H127" s="11"/>
    </row>
    <row r="128" ht="12.75" customHeight="1">
      <c r="H128" s="11"/>
    </row>
    <row r="129" ht="12.75" customHeight="1">
      <c r="H129" s="11"/>
    </row>
    <row r="130" ht="12.75" customHeight="1">
      <c r="H130" s="11"/>
    </row>
    <row r="131" ht="12.75" customHeight="1">
      <c r="H131" s="11"/>
    </row>
    <row r="132" ht="12.75" customHeight="1">
      <c r="H132" s="11"/>
    </row>
    <row r="133" ht="12.75" customHeight="1">
      <c r="H133" s="11"/>
    </row>
    <row r="134" spans="1:9" ht="12.75" customHeight="1">
      <c r="A134" s="8"/>
      <c r="B134" s="8"/>
      <c r="C134" s="8"/>
      <c r="D134" s="8"/>
      <c r="E134" s="8"/>
      <c r="F134" s="8"/>
      <c r="G134" s="8"/>
      <c r="H134" s="8"/>
      <c r="I134" s="8"/>
    </row>
    <row r="135" spans="1:7" ht="12.75">
      <c r="A135" s="8"/>
      <c r="B135" s="47"/>
      <c r="C135" s="11"/>
      <c r="D135" s="11"/>
      <c r="E135" s="11"/>
      <c r="F135" s="11"/>
      <c r="G135" s="11"/>
    </row>
    <row r="136" spans="1:10" ht="12.75">
      <c r="A136" s="8"/>
      <c r="B136" s="8"/>
      <c r="C136" s="8"/>
      <c r="D136" s="8"/>
      <c r="E136" s="8"/>
      <c r="F136" s="11"/>
      <c r="G136" s="11"/>
      <c r="H136" s="11"/>
      <c r="I136" s="8"/>
      <c r="J136" s="8"/>
    </row>
    <row r="137" spans="1:2" ht="12.75">
      <c r="A137" s="11"/>
      <c r="B137" s="11"/>
    </row>
    <row r="138" spans="1:3" s="8" customFormat="1" ht="12.75">
      <c r="A138" s="11"/>
      <c r="B138" s="11"/>
      <c r="C138" s="11"/>
    </row>
    <row r="139" spans="1:3" s="8" customFormat="1" ht="12.75">
      <c r="A139" s="11"/>
      <c r="B139" s="11"/>
      <c r="C139" s="11"/>
    </row>
    <row r="140" spans="1:3" s="8" customFormat="1" ht="12.75">
      <c r="A140" s="11"/>
      <c r="B140" s="11"/>
      <c r="C140" s="11"/>
    </row>
    <row r="141" spans="1:3" s="8" customFormat="1" ht="12.75">
      <c r="A141" s="11"/>
      <c r="B141" s="11"/>
      <c r="C141" s="11"/>
    </row>
    <row r="142" spans="1:3" s="8" customFormat="1" ht="12.75">
      <c r="A142" s="11"/>
      <c r="B142" s="11"/>
      <c r="C142" s="11"/>
    </row>
    <row r="143" spans="1:8" ht="18">
      <c r="A143" s="35" t="s">
        <v>111</v>
      </c>
      <c r="B143" s="8"/>
      <c r="C143" s="8"/>
      <c r="D143" s="8"/>
      <c r="E143" s="8"/>
      <c r="F143" s="8"/>
      <c r="H143" s="50" t="s">
        <v>63</v>
      </c>
    </row>
    <row r="144" spans="1:8" s="35" customFormat="1" ht="18" thickBot="1">
      <c r="A144" s="27"/>
      <c r="B144" s="38"/>
      <c r="C144" s="38"/>
      <c r="D144" s="38"/>
      <c r="E144" s="38"/>
      <c r="F144" s="48"/>
      <c r="H144" s="36"/>
    </row>
    <row r="145" spans="1:8" ht="12">
      <c r="A145" s="8" t="s">
        <v>32</v>
      </c>
      <c r="C145" s="182">
        <v>2020</v>
      </c>
      <c r="D145" s="118">
        <v>2019</v>
      </c>
      <c r="E145" s="182">
        <v>2018</v>
      </c>
      <c r="F145" s="118">
        <v>2017</v>
      </c>
      <c r="G145" s="172">
        <v>2016</v>
      </c>
      <c r="H145" s="118">
        <v>2015</v>
      </c>
    </row>
    <row r="146" spans="1:8" ht="12.75">
      <c r="A146" s="28" t="s">
        <v>44</v>
      </c>
      <c r="B146" s="8"/>
      <c r="C146" s="206" t="s">
        <v>323</v>
      </c>
      <c r="D146" s="75" t="s">
        <v>319</v>
      </c>
      <c r="E146" s="137" t="s">
        <v>315</v>
      </c>
      <c r="F146" s="75" t="s">
        <v>311</v>
      </c>
      <c r="G146" s="4" t="s">
        <v>182</v>
      </c>
      <c r="H146" s="75" t="s">
        <v>183</v>
      </c>
    </row>
    <row r="147" spans="1:8" ht="12.75">
      <c r="A147" s="28" t="s">
        <v>87</v>
      </c>
      <c r="C147" s="206" t="s">
        <v>324</v>
      </c>
      <c r="D147" s="128" t="s">
        <v>320</v>
      </c>
      <c r="E147" s="137" t="s">
        <v>316</v>
      </c>
      <c r="F147" s="75" t="s">
        <v>312</v>
      </c>
      <c r="G147" s="4" t="s">
        <v>184</v>
      </c>
      <c r="H147" s="75" t="s">
        <v>185</v>
      </c>
    </row>
    <row r="148" spans="1:8" ht="12.75">
      <c r="A148" s="28" t="s">
        <v>88</v>
      </c>
      <c r="C148" s="206" t="s">
        <v>114</v>
      </c>
      <c r="D148" s="75" t="s">
        <v>321</v>
      </c>
      <c r="E148" s="137" t="s">
        <v>317</v>
      </c>
      <c r="F148" s="75" t="s">
        <v>313</v>
      </c>
      <c r="G148" s="4" t="s">
        <v>186</v>
      </c>
      <c r="H148" s="75" t="s">
        <v>187</v>
      </c>
    </row>
    <row r="149" spans="1:8" ht="12">
      <c r="A149" s="28"/>
      <c r="C149" s="153"/>
      <c r="D149" s="71"/>
      <c r="E149" s="80"/>
      <c r="F149" s="75"/>
      <c r="G149" s="4"/>
      <c r="H149" s="75"/>
    </row>
    <row r="150" spans="1:8" ht="12.75">
      <c r="A150" s="32" t="s">
        <v>56</v>
      </c>
      <c r="B150" s="5"/>
      <c r="C150" s="206" t="s">
        <v>325</v>
      </c>
      <c r="D150" s="75" t="s">
        <v>322</v>
      </c>
      <c r="E150" s="137" t="s">
        <v>318</v>
      </c>
      <c r="F150" s="75" t="s">
        <v>314</v>
      </c>
      <c r="G150" s="4" t="s">
        <v>188</v>
      </c>
      <c r="H150" s="75" t="s">
        <v>189</v>
      </c>
    </row>
    <row r="151" spans="1:8" ht="12.75">
      <c r="A151" s="28"/>
      <c r="B151" s="56"/>
      <c r="C151" s="207"/>
      <c r="D151" s="223"/>
      <c r="E151" s="224"/>
      <c r="F151" s="75"/>
      <c r="G151" s="4"/>
      <c r="H151" s="90"/>
    </row>
    <row r="152" spans="1:8" ht="12.75">
      <c r="A152" s="57" t="s">
        <v>65</v>
      </c>
      <c r="B152" s="58"/>
      <c r="C152" s="203">
        <v>0.158</v>
      </c>
      <c r="D152" s="225">
        <v>0.1694</v>
      </c>
      <c r="E152" s="226">
        <v>0.1751</v>
      </c>
      <c r="F152" s="227">
        <v>0.177</v>
      </c>
      <c r="G152" s="228">
        <v>0.1799</v>
      </c>
      <c r="H152" s="227">
        <v>0.1705</v>
      </c>
    </row>
    <row r="153" spans="1:8" ht="13.5" thickBot="1">
      <c r="A153" s="32" t="s">
        <v>55</v>
      </c>
      <c r="B153" s="58"/>
      <c r="C153" s="204">
        <v>0.1462</v>
      </c>
      <c r="D153" s="229">
        <v>0.1577</v>
      </c>
      <c r="E153" s="230">
        <v>0.1634</v>
      </c>
      <c r="F153" s="231">
        <v>0.1655</v>
      </c>
      <c r="G153" s="232">
        <v>0.1684</v>
      </c>
      <c r="H153" s="231">
        <v>0.1589</v>
      </c>
    </row>
    <row r="154" spans="1:8" ht="12.75">
      <c r="A154" s="32"/>
      <c r="B154" s="58"/>
      <c r="D154" s="155"/>
      <c r="E154" s="127"/>
      <c r="F154" s="127"/>
      <c r="G154" s="127"/>
      <c r="H154" s="127"/>
    </row>
    <row r="155" spans="1:8" ht="12.75">
      <c r="A155" s="154" t="s">
        <v>327</v>
      </c>
      <c r="B155" s="11"/>
      <c r="C155" s="11"/>
      <c r="D155" s="155"/>
      <c r="E155" s="127"/>
      <c r="F155" s="127"/>
      <c r="G155" s="127"/>
      <c r="H155" s="127"/>
    </row>
    <row r="156" spans="1:7" ht="12">
      <c r="A156" s="32"/>
      <c r="B156" s="58"/>
      <c r="C156" s="58"/>
      <c r="D156" s="58"/>
      <c r="E156" s="58"/>
      <c r="F156" s="58"/>
      <c r="G156" s="58"/>
    </row>
    <row r="157" ht="18" thickBot="1">
      <c r="A157" s="35" t="s">
        <v>70</v>
      </c>
    </row>
    <row r="158" spans="1:8" ht="12">
      <c r="A158" s="92" t="s">
        <v>32</v>
      </c>
      <c r="B158" s="60"/>
      <c r="C158" s="129">
        <v>2020</v>
      </c>
      <c r="D158" s="129">
        <v>2019</v>
      </c>
      <c r="E158" s="129">
        <v>2018</v>
      </c>
      <c r="F158" s="129">
        <v>2017</v>
      </c>
      <c r="G158" s="130">
        <v>2016</v>
      </c>
      <c r="H158" s="129">
        <v>2015</v>
      </c>
    </row>
    <row r="159" spans="1:8" ht="12">
      <c r="A159" s="62" t="s">
        <v>38</v>
      </c>
      <c r="B159" s="17"/>
      <c r="C159" s="100">
        <v>185000</v>
      </c>
      <c r="D159" s="100">
        <v>164000</v>
      </c>
      <c r="E159" s="100">
        <v>161000</v>
      </c>
      <c r="F159" s="102">
        <v>178000</v>
      </c>
      <c r="G159" s="25">
        <v>193000</v>
      </c>
      <c r="H159" s="102">
        <v>176000</v>
      </c>
    </row>
    <row r="160" spans="1:8" ht="12">
      <c r="A160" s="94"/>
      <c r="B160" s="17"/>
      <c r="C160" s="33"/>
      <c r="D160" s="33"/>
      <c r="E160" s="33"/>
      <c r="F160" s="74"/>
      <c r="G160" s="8"/>
      <c r="H160" s="74"/>
    </row>
    <row r="161" spans="1:8" ht="12">
      <c r="A161" s="62" t="s">
        <v>9</v>
      </c>
      <c r="B161" s="17"/>
      <c r="C161" s="101">
        <v>2</v>
      </c>
      <c r="D161" s="101">
        <v>2</v>
      </c>
      <c r="E161" s="101">
        <v>2</v>
      </c>
      <c r="F161" s="163">
        <v>2</v>
      </c>
      <c r="G161" s="23">
        <v>3</v>
      </c>
      <c r="H161" s="163">
        <v>3</v>
      </c>
    </row>
    <row r="162" spans="1:8" ht="12">
      <c r="A162" s="62" t="s">
        <v>25</v>
      </c>
      <c r="B162" s="17"/>
      <c r="C162" s="25" t="s">
        <v>190</v>
      </c>
      <c r="D162" s="25" t="s">
        <v>190</v>
      </c>
      <c r="E162" s="25" t="s">
        <v>190</v>
      </c>
      <c r="F162" s="25" t="s">
        <v>190</v>
      </c>
      <c r="G162" s="25" t="s">
        <v>190</v>
      </c>
      <c r="H162" s="102" t="s">
        <v>190</v>
      </c>
    </row>
    <row r="163" spans="1:8" ht="12">
      <c r="A163" s="64" t="s">
        <v>36</v>
      </c>
      <c r="B163" s="17"/>
      <c r="C163" s="33"/>
      <c r="D163" s="33"/>
      <c r="E163" s="33"/>
      <c r="F163" s="74"/>
      <c r="G163" s="8"/>
      <c r="H163" s="74"/>
    </row>
    <row r="164" spans="1:8" ht="12">
      <c r="A164" s="64" t="s">
        <v>113</v>
      </c>
      <c r="B164" s="17"/>
      <c r="C164" s="33"/>
      <c r="D164" s="33"/>
      <c r="E164" s="33"/>
      <c r="F164" s="74"/>
      <c r="G164" s="8"/>
      <c r="H164" s="74"/>
    </row>
    <row r="165" spans="1:8" ht="12">
      <c r="A165" s="62" t="s">
        <v>37</v>
      </c>
      <c r="B165" s="17"/>
      <c r="C165" s="102">
        <v>796000</v>
      </c>
      <c r="D165" s="102">
        <v>778000</v>
      </c>
      <c r="E165" s="102">
        <v>814000</v>
      </c>
      <c r="F165" s="102">
        <v>781000</v>
      </c>
      <c r="G165" s="25">
        <v>768000</v>
      </c>
      <c r="H165" s="102">
        <v>607000</v>
      </c>
    </row>
    <row r="166" spans="1:8" ht="12.75">
      <c r="A166" s="96" t="s">
        <v>27</v>
      </c>
      <c r="B166" s="43"/>
      <c r="C166" s="103" t="s">
        <v>299</v>
      </c>
      <c r="D166" s="90" t="s">
        <v>300</v>
      </c>
      <c r="E166" s="90" t="s">
        <v>252</v>
      </c>
      <c r="F166" s="90" t="s">
        <v>253</v>
      </c>
      <c r="G166" s="44" t="s">
        <v>191</v>
      </c>
      <c r="H166" s="90" t="s">
        <v>192</v>
      </c>
    </row>
    <row r="167" spans="1:8" ht="12.75">
      <c r="A167" s="97"/>
      <c r="B167" s="17"/>
      <c r="C167" s="103"/>
      <c r="D167" s="103"/>
      <c r="E167" s="103"/>
      <c r="F167" s="74"/>
      <c r="G167" s="8"/>
      <c r="H167" s="74"/>
    </row>
    <row r="168" spans="1:8" s="7" customFormat="1" ht="15">
      <c r="A168" s="62" t="s">
        <v>8</v>
      </c>
      <c r="B168" s="17"/>
      <c r="C168" s="101">
        <v>11</v>
      </c>
      <c r="D168" s="101">
        <v>11</v>
      </c>
      <c r="E168" s="101">
        <v>11</v>
      </c>
      <c r="F168" s="163">
        <v>11</v>
      </c>
      <c r="G168" s="23">
        <v>11</v>
      </c>
      <c r="H168" s="163">
        <v>11</v>
      </c>
    </row>
    <row r="169" spans="1:8" ht="12">
      <c r="A169" s="62" t="s">
        <v>5</v>
      </c>
      <c r="B169" s="17"/>
      <c r="C169" s="104">
        <v>151000</v>
      </c>
      <c r="D169" s="104">
        <v>148000</v>
      </c>
      <c r="E169" s="104">
        <v>145000</v>
      </c>
      <c r="F169" s="165">
        <v>141000</v>
      </c>
      <c r="G169" s="166">
        <v>138000</v>
      </c>
      <c r="H169" s="167">
        <v>135000</v>
      </c>
    </row>
    <row r="170" spans="1:8" ht="12">
      <c r="A170" s="62" t="s">
        <v>10</v>
      </c>
      <c r="B170" s="17"/>
      <c r="C170" s="23" t="s">
        <v>193</v>
      </c>
      <c r="D170" s="23" t="s">
        <v>193</v>
      </c>
      <c r="E170" s="23" t="s">
        <v>193</v>
      </c>
      <c r="F170" s="23" t="s">
        <v>193</v>
      </c>
      <c r="G170" s="23" t="s">
        <v>193</v>
      </c>
      <c r="H170" s="163">
        <v>5</v>
      </c>
    </row>
    <row r="171" spans="1:8" ht="12">
      <c r="A171" s="97"/>
      <c r="B171" s="17"/>
      <c r="C171" s="33"/>
      <c r="D171" s="33"/>
      <c r="E171" s="33"/>
      <c r="F171" s="74"/>
      <c r="G171" s="8"/>
      <c r="H171" s="74"/>
    </row>
    <row r="172" spans="1:8" ht="12">
      <c r="A172" s="62" t="s">
        <v>7</v>
      </c>
      <c r="B172" s="17"/>
      <c r="C172" s="102">
        <v>110000</v>
      </c>
      <c r="D172" s="102">
        <v>200000</v>
      </c>
      <c r="E172" s="102">
        <v>84000</v>
      </c>
      <c r="F172" s="102">
        <v>151000</v>
      </c>
      <c r="G172" s="25">
        <v>174000</v>
      </c>
      <c r="H172" s="102">
        <v>198000</v>
      </c>
    </row>
    <row r="173" spans="1:8" ht="12.75" thickBot="1">
      <c r="A173" s="67" t="s">
        <v>6</v>
      </c>
      <c r="B173" s="98"/>
      <c r="C173" s="105">
        <v>2528000</v>
      </c>
      <c r="D173" s="105">
        <v>3103000</v>
      </c>
      <c r="E173" s="105">
        <v>1566000</v>
      </c>
      <c r="F173" s="105">
        <v>1533000</v>
      </c>
      <c r="G173" s="99">
        <v>1623000</v>
      </c>
      <c r="H173" s="105">
        <v>1932000</v>
      </c>
    </row>
    <row r="174" spans="1:8" ht="12">
      <c r="A174" s="143"/>
      <c r="B174" s="17"/>
      <c r="C174" s="95"/>
      <c r="D174" s="95"/>
      <c r="E174" s="95"/>
      <c r="F174" s="95"/>
      <c r="G174" s="95"/>
      <c r="H174" s="95"/>
    </row>
    <row r="175" spans="1:8" ht="12">
      <c r="A175" s="143"/>
      <c r="B175" s="17"/>
      <c r="C175" s="95"/>
      <c r="D175" s="95"/>
      <c r="E175" s="95"/>
      <c r="F175" s="144"/>
      <c r="G175" s="93"/>
      <c r="H175" s="93"/>
    </row>
    <row r="176" spans="1:8" ht="12">
      <c r="A176" s="2"/>
      <c r="D176" s="25"/>
      <c r="E176" s="24"/>
      <c r="F176" s="3"/>
      <c r="G176" s="3"/>
      <c r="H176" s="3"/>
    </row>
    <row r="177" spans="1:8" ht="12">
      <c r="A177" s="2"/>
      <c r="D177" s="25"/>
      <c r="E177" s="24"/>
      <c r="F177" s="3"/>
      <c r="G177" s="3"/>
      <c r="H177" s="3"/>
    </row>
    <row r="178" spans="1:8" s="38" customFormat="1" ht="18">
      <c r="A178" s="35" t="s">
        <v>112</v>
      </c>
      <c r="H178" s="50" t="s">
        <v>64</v>
      </c>
    </row>
    <row r="179" spans="1:4" ht="12">
      <c r="A179" s="1"/>
      <c r="B179" s="8"/>
      <c r="C179" s="8"/>
      <c r="D179" s="8"/>
    </row>
    <row r="180" spans="1:7" s="31" customFormat="1" ht="12.75">
      <c r="A180" s="32"/>
      <c r="B180" s="108"/>
      <c r="C180" s="108"/>
      <c r="D180" s="108"/>
      <c r="E180" s="108"/>
      <c r="F180" s="108"/>
      <c r="G180" s="108"/>
    </row>
    <row r="181" spans="1:7" s="31" customFormat="1" ht="12.75">
      <c r="A181" s="32"/>
      <c r="B181" s="108"/>
      <c r="C181" s="108"/>
      <c r="D181" s="108"/>
      <c r="E181" s="108"/>
      <c r="F181" s="108"/>
      <c r="G181" s="108"/>
    </row>
    <row r="182" spans="1:5" s="31" customFormat="1" ht="12.75">
      <c r="A182" s="32"/>
      <c r="B182" s="108"/>
      <c r="C182" s="108"/>
      <c r="D182" s="108"/>
      <c r="E182" s="108"/>
    </row>
    <row r="183" spans="1:5" s="31" customFormat="1" ht="12.75">
      <c r="A183" s="32"/>
      <c r="B183" s="108"/>
      <c r="C183" s="108"/>
      <c r="D183" s="108"/>
      <c r="E183" s="108"/>
    </row>
    <row r="184" spans="1:5" s="31" customFormat="1" ht="12.75">
      <c r="A184" s="32"/>
      <c r="B184" s="108"/>
      <c r="C184" s="108"/>
      <c r="D184" s="108"/>
      <c r="E184" s="108"/>
    </row>
    <row r="185" spans="1:5" s="31" customFormat="1" ht="12.75">
      <c r="A185" s="32"/>
      <c r="B185" s="108"/>
      <c r="C185" s="108"/>
      <c r="D185" s="108"/>
      <c r="E185" s="108"/>
    </row>
    <row r="186" spans="1:5" s="31" customFormat="1" ht="12.75">
      <c r="A186" s="32"/>
      <c r="B186" s="108"/>
      <c r="C186" s="108"/>
      <c r="D186" s="108"/>
      <c r="E186" s="108"/>
    </row>
    <row r="187" spans="1:5" s="31" customFormat="1" ht="12.75">
      <c r="A187" s="32"/>
      <c r="B187" s="108"/>
      <c r="C187" s="108"/>
      <c r="D187" s="108"/>
      <c r="E187" s="108"/>
    </row>
    <row r="188" spans="1:5" s="31" customFormat="1" ht="12.75">
      <c r="A188" s="32"/>
      <c r="B188" s="108"/>
      <c r="C188" s="108"/>
      <c r="D188" s="108"/>
      <c r="E188" s="108"/>
    </row>
    <row r="189" spans="1:5" s="31" customFormat="1" ht="12.75">
      <c r="A189" s="32"/>
      <c r="B189" s="108"/>
      <c r="C189" s="108"/>
      <c r="D189" s="108"/>
      <c r="E189" s="108"/>
    </row>
    <row r="190" spans="1:5" s="31" customFormat="1" ht="12.75">
      <c r="A190" s="32"/>
      <c r="B190" s="108"/>
      <c r="C190" s="108"/>
      <c r="D190" s="108"/>
      <c r="E190" s="108"/>
    </row>
    <row r="191" spans="1:5" ht="12.75">
      <c r="A191" s="1"/>
      <c r="B191" s="8"/>
      <c r="C191" s="8"/>
      <c r="D191" s="8"/>
      <c r="E191" s="8"/>
    </row>
    <row r="192" spans="1:5" ht="12.75">
      <c r="A192" s="1"/>
      <c r="B192" s="8"/>
      <c r="C192" s="8"/>
      <c r="D192" s="8"/>
      <c r="E192" s="8"/>
    </row>
    <row r="193" spans="1:5" ht="12.75">
      <c r="A193" s="1"/>
      <c r="B193" s="8"/>
      <c r="C193" s="8"/>
      <c r="D193" s="8"/>
      <c r="E193" s="8"/>
    </row>
    <row r="194" spans="1:5" ht="12.75">
      <c r="A194" s="1"/>
      <c r="B194" s="8"/>
      <c r="C194" s="8"/>
      <c r="D194" s="8"/>
      <c r="E194" s="8"/>
    </row>
    <row r="195" spans="1:5" ht="12.75">
      <c r="A195" s="1"/>
      <c r="B195" s="8"/>
      <c r="C195" s="8"/>
      <c r="D195" s="8"/>
      <c r="E195" s="8"/>
    </row>
    <row r="196" spans="1:7" ht="12.75">
      <c r="A196" s="2"/>
      <c r="B196" s="11"/>
      <c r="C196" s="11"/>
      <c r="D196" s="11"/>
      <c r="E196" s="11"/>
      <c r="F196" s="11"/>
      <c r="G196" s="11"/>
    </row>
    <row r="197" spans="2:7" ht="12.75">
      <c r="B197" s="11"/>
      <c r="C197" s="11"/>
      <c r="D197" s="11"/>
      <c r="E197" s="11"/>
      <c r="F197" s="11"/>
      <c r="G197" s="11"/>
    </row>
    <row r="198" spans="2:7" ht="12.75">
      <c r="B198" s="11"/>
      <c r="C198" s="11"/>
      <c r="D198" s="11"/>
      <c r="E198" s="11"/>
      <c r="F198" s="11"/>
      <c r="G198" s="11"/>
    </row>
    <row r="199" spans="2:7" ht="12.75">
      <c r="B199" s="11"/>
      <c r="C199" s="11"/>
      <c r="D199" s="11"/>
      <c r="E199" s="11"/>
      <c r="F199" s="11"/>
      <c r="G199" s="11"/>
    </row>
    <row r="200" spans="2:7" ht="12.75">
      <c r="B200" s="11"/>
      <c r="C200" s="11"/>
      <c r="D200" s="11"/>
      <c r="E200" s="11"/>
      <c r="F200" s="11"/>
      <c r="G200" s="11"/>
    </row>
    <row r="201" spans="2:7" ht="12.75">
      <c r="B201" s="11"/>
      <c r="C201" s="11"/>
      <c r="D201" s="11"/>
      <c r="E201" s="11"/>
      <c r="F201" s="11"/>
      <c r="G201" s="11"/>
    </row>
    <row r="202" spans="2:7" ht="12.75">
      <c r="B202" s="11"/>
      <c r="C202" s="11"/>
      <c r="D202" s="11"/>
      <c r="E202" s="11"/>
      <c r="F202" s="11"/>
      <c r="G202" s="11"/>
    </row>
    <row r="203" spans="2:7" ht="12.75">
      <c r="B203" s="11"/>
      <c r="C203" s="11"/>
      <c r="D203" s="11"/>
      <c r="E203" s="11"/>
      <c r="F203" s="11"/>
      <c r="G203" s="11"/>
    </row>
    <row r="204" spans="2:7" ht="12.75">
      <c r="B204" s="11"/>
      <c r="C204" s="11"/>
      <c r="D204" s="11"/>
      <c r="E204" s="11"/>
      <c r="F204" s="11"/>
      <c r="G204" s="11"/>
    </row>
    <row r="205" spans="2:7" ht="12.75">
      <c r="B205" s="11"/>
      <c r="C205" s="11"/>
      <c r="D205" s="11"/>
      <c r="E205" s="11"/>
      <c r="F205" s="11"/>
      <c r="G205" s="11"/>
    </row>
    <row r="206" spans="2:7" ht="12.75">
      <c r="B206" s="11"/>
      <c r="C206" s="11"/>
      <c r="D206" s="11"/>
      <c r="E206" s="11"/>
      <c r="F206" s="11"/>
      <c r="G206" s="11"/>
    </row>
    <row r="207" spans="2:7" ht="12.75">
      <c r="B207" s="11"/>
      <c r="C207" s="11"/>
      <c r="D207" s="11"/>
      <c r="E207" s="11"/>
      <c r="F207" s="11"/>
      <c r="G207" s="11"/>
    </row>
    <row r="208" spans="2:7" ht="12.75">
      <c r="B208" s="11"/>
      <c r="C208" s="11"/>
      <c r="D208" s="11"/>
      <c r="E208" s="11"/>
      <c r="F208" s="11"/>
      <c r="G208" s="11"/>
    </row>
    <row r="209" spans="2:7" ht="12.75">
      <c r="B209" s="11"/>
      <c r="C209" s="11"/>
      <c r="D209" s="11"/>
      <c r="E209" s="11"/>
      <c r="F209" s="11"/>
      <c r="G209" s="11"/>
    </row>
    <row r="210" spans="2:7" ht="12.75">
      <c r="B210" s="11"/>
      <c r="C210" s="11"/>
      <c r="D210" s="11"/>
      <c r="E210" s="11"/>
      <c r="F210" s="11"/>
      <c r="G210" s="11"/>
    </row>
    <row r="211" spans="2:7" ht="12.75">
      <c r="B211" s="11"/>
      <c r="C211" s="11"/>
      <c r="D211" s="11"/>
      <c r="E211" s="11"/>
      <c r="F211" s="11"/>
      <c r="G211" s="11"/>
    </row>
    <row r="212" spans="2:7" ht="12.75">
      <c r="B212" s="11"/>
      <c r="C212" s="11"/>
      <c r="D212" s="11"/>
      <c r="E212" s="11"/>
      <c r="F212" s="11"/>
      <c r="G212" s="11"/>
    </row>
    <row r="213" spans="2:7" ht="12.75">
      <c r="B213" s="11"/>
      <c r="C213" s="11"/>
      <c r="D213" s="11"/>
      <c r="E213" s="11"/>
      <c r="F213" s="11"/>
      <c r="G213" s="11"/>
    </row>
    <row r="214" spans="1:8" ht="18">
      <c r="A214" s="2" t="s">
        <v>94</v>
      </c>
      <c r="H214" s="50" t="s">
        <v>71</v>
      </c>
    </row>
    <row r="215" spans="1:7" s="8" customFormat="1" ht="12.75">
      <c r="A215" s="2" t="s">
        <v>16</v>
      </c>
      <c r="B215" s="11"/>
      <c r="C215" s="11"/>
      <c r="D215" s="11"/>
      <c r="E215" s="11"/>
      <c r="F215" s="11"/>
      <c r="G215" s="11"/>
    </row>
    <row r="216" spans="1:7" s="8" customFormat="1" ht="12.75">
      <c r="A216" s="2" t="s">
        <v>17</v>
      </c>
      <c r="B216" s="11"/>
      <c r="C216" s="11"/>
      <c r="D216" s="11"/>
      <c r="E216" s="11"/>
      <c r="F216" s="11"/>
      <c r="G216" s="11"/>
    </row>
    <row r="217" spans="1:7" s="8" customFormat="1" ht="12.75">
      <c r="A217" s="2" t="s">
        <v>39</v>
      </c>
      <c r="B217" s="11"/>
      <c r="C217" s="11"/>
      <c r="D217" s="11"/>
      <c r="E217" s="11"/>
      <c r="F217" s="11"/>
      <c r="G217" s="11"/>
    </row>
    <row r="218" spans="1:7" s="8" customFormat="1" ht="12.75">
      <c r="A218" s="2" t="s">
        <v>50</v>
      </c>
      <c r="B218" s="11"/>
      <c r="C218" s="11"/>
      <c r="D218" s="11"/>
      <c r="E218" s="11"/>
      <c r="F218" s="11"/>
      <c r="G218" s="11"/>
    </row>
    <row r="219" spans="1:7" s="8" customFormat="1" ht="12.75">
      <c r="A219" s="2" t="s">
        <v>40</v>
      </c>
      <c r="B219" s="11"/>
      <c r="C219" s="11"/>
      <c r="D219" s="11"/>
      <c r="E219" s="11"/>
      <c r="F219" s="11"/>
      <c r="G219" s="11"/>
    </row>
    <row r="220" spans="1:7" s="8" customFormat="1" ht="12.75">
      <c r="A220" s="1" t="s">
        <v>18</v>
      </c>
      <c r="G220" s="11"/>
    </row>
    <row r="221" spans="1:7" s="8" customFormat="1" ht="12.75">
      <c r="A221" s="1" t="s">
        <v>19</v>
      </c>
      <c r="G221" s="11"/>
    </row>
    <row r="222" spans="1:7" s="8" customFormat="1" ht="12.75">
      <c r="A222" s="1" t="s">
        <v>41</v>
      </c>
      <c r="G222" s="11"/>
    </row>
    <row r="223" spans="1:7" s="8" customFormat="1" ht="12.75">
      <c r="A223" s="2" t="s">
        <v>42</v>
      </c>
      <c r="B223" s="11"/>
      <c r="C223" s="11"/>
      <c r="D223" s="11"/>
      <c r="E223" s="11"/>
      <c r="F223" s="11"/>
      <c r="G223" s="11"/>
    </row>
    <row r="224" spans="1:7" s="8" customFormat="1" ht="12.75">
      <c r="A224" s="2" t="s">
        <v>24</v>
      </c>
      <c r="B224" s="11"/>
      <c r="C224" s="11"/>
      <c r="D224" s="11"/>
      <c r="E224" s="11"/>
      <c r="F224" s="11"/>
      <c r="G224" s="11"/>
    </row>
    <row r="225" spans="1:7" s="8" customFormat="1" ht="12.75">
      <c r="A225" s="8" t="s">
        <v>23</v>
      </c>
      <c r="E225" s="11"/>
      <c r="F225" s="11"/>
      <c r="G225"/>
    </row>
    <row r="226" s="8" customFormat="1" ht="12">
      <c r="A226" s="8" t="s">
        <v>20</v>
      </c>
    </row>
    <row r="227" spans="1:5" s="8" customFormat="1" ht="12.75">
      <c r="A227"/>
      <c r="B227" s="11"/>
      <c r="C227" s="11"/>
      <c r="D227" s="11"/>
      <c r="E227" s="11"/>
    </row>
    <row r="228" spans="1:6" s="8" customFormat="1" ht="18">
      <c r="A228" s="35" t="s">
        <v>326</v>
      </c>
      <c r="B228" s="35"/>
      <c r="C228" s="35"/>
      <c r="D228" s="35"/>
      <c r="E228" s="35"/>
      <c r="F228" s="35"/>
    </row>
    <row r="230" spans="1:6" ht="18">
      <c r="A230" s="42" t="s">
        <v>79</v>
      </c>
      <c r="B230" s="35"/>
      <c r="C230" s="35"/>
      <c r="D230" s="35"/>
      <c r="E230" s="35"/>
      <c r="F230" s="35"/>
    </row>
  </sheetData>
  <sheetProtection/>
  <mergeCells count="1">
    <mergeCell ref="A1:H1"/>
  </mergeCells>
  <printOptions/>
  <pageMargins left="0.75" right="0.75" top="1" bottom="1" header="0.4921259845" footer="0.4921259845"/>
  <pageSetup horizontalDpi="200" verticalDpi="2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Gottwald</dc:creator>
  <cp:keywords/>
  <dc:description/>
  <cp:lastModifiedBy>PC-21</cp:lastModifiedBy>
  <cp:lastPrinted>2022-06-30T12:33:22Z</cp:lastPrinted>
  <dcterms:created xsi:type="dcterms:W3CDTF">2015-08-12T22:50:10Z</dcterms:created>
  <dcterms:modified xsi:type="dcterms:W3CDTF">2022-06-30T15:55:19Z</dcterms:modified>
  <cp:category/>
  <cp:version/>
  <cp:contentType/>
  <cp:contentStatus/>
</cp:coreProperties>
</file>